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vincent/Dropbox/Asokan Lab/NIHupdates/NIH_Nov_DataDump/Additional/"/>
    </mc:Choice>
  </mc:AlternateContent>
  <xr:revisionPtr revIDLastSave="11" documentId="8_{25BD27A4-A032-7B44-AAD5-3819F68E157E}" xr6:coauthVersionLast="46" xr6:coauthVersionMax="46" xr10:uidLastSave="{4DD04195-F70A-4530-AB11-15469C32C0FE}"/>
  <bookViews>
    <workbookView xWindow="0" yWindow="460" windowWidth="27880" windowHeight="15840" tabRatio="722" xr2:uid="{00000000-000D-0000-FFFF-FFFF00000000}"/>
  </bookViews>
  <sheets>
    <sheet name="cerebellum" sheetId="2" r:id="rId1"/>
    <sheet name="cortex" sheetId="4" r:id="rId2"/>
    <sheet name="hippocampus" sheetId="7" r:id="rId3"/>
    <sheet name="midbrain" sheetId="8" r:id="rId4"/>
    <sheet name="striatum" sheetId="5" r:id="rId5"/>
    <sheet name="thalamus" sheetId="6" r:id="rId6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H8" i="2"/>
  <c r="I2" i="2"/>
  <c r="H2" i="2"/>
  <c r="O68" i="2"/>
  <c r="O50" i="2"/>
  <c r="O38" i="2"/>
  <c r="O20" i="2"/>
  <c r="O2" i="2"/>
  <c r="Q68" i="4"/>
  <c r="Q50" i="4"/>
  <c r="Q38" i="4"/>
  <c r="Q20" i="4"/>
  <c r="Q2" i="4"/>
  <c r="O68" i="7"/>
  <c r="O50" i="7"/>
  <c r="O38" i="7"/>
  <c r="O20" i="7"/>
  <c r="O2" i="7"/>
  <c r="Q68" i="6"/>
  <c r="Q50" i="6"/>
  <c r="Q38" i="6"/>
  <c r="Q20" i="6"/>
  <c r="Q2" i="6"/>
  <c r="P68" i="5"/>
  <c r="P50" i="5"/>
  <c r="P38" i="5"/>
  <c r="P20" i="5"/>
  <c r="P2" i="5"/>
  <c r="J68" i="5"/>
  <c r="J50" i="5"/>
  <c r="J38" i="5"/>
  <c r="J20" i="5"/>
  <c r="J2" i="5"/>
  <c r="O68" i="8"/>
  <c r="O50" i="8"/>
  <c r="O38" i="8"/>
  <c r="O20" i="8"/>
  <c r="O2" i="8"/>
  <c r="J68" i="8"/>
  <c r="J50" i="8"/>
  <c r="J38" i="8"/>
  <c r="J20" i="8"/>
  <c r="J2" i="8"/>
  <c r="J68" i="7"/>
  <c r="J50" i="7"/>
  <c r="J38" i="7"/>
  <c r="J20" i="7"/>
  <c r="J2" i="7"/>
  <c r="J68" i="4"/>
  <c r="J50" i="4"/>
  <c r="J38" i="4"/>
  <c r="J20" i="4"/>
  <c r="J2" i="4"/>
  <c r="J68" i="2"/>
  <c r="J50" i="2"/>
  <c r="J38" i="2"/>
  <c r="J20" i="2"/>
  <c r="J2" i="2"/>
  <c r="O83" i="6" l="1"/>
  <c r="O80" i="6"/>
  <c r="P80" i="6" s="1"/>
  <c r="O77" i="6"/>
  <c r="O74" i="6"/>
  <c r="P74" i="6" s="1"/>
  <c r="O71" i="6"/>
  <c r="O68" i="6"/>
  <c r="P68" i="6" s="1"/>
  <c r="O65" i="6"/>
  <c r="O62" i="6"/>
  <c r="O59" i="6"/>
  <c r="O56" i="6"/>
  <c r="P56" i="6" s="1"/>
  <c r="O53" i="6"/>
  <c r="O50" i="6"/>
  <c r="H83" i="6"/>
  <c r="H80" i="6"/>
  <c r="I80" i="6" s="1"/>
  <c r="H77" i="6"/>
  <c r="H74" i="6"/>
  <c r="H71" i="6"/>
  <c r="H68" i="6"/>
  <c r="H65" i="6"/>
  <c r="H62" i="6"/>
  <c r="I62" i="6" s="1"/>
  <c r="H59" i="6"/>
  <c r="H56" i="6"/>
  <c r="I56" i="6" s="1"/>
  <c r="H53" i="6"/>
  <c r="H50" i="6"/>
  <c r="N83" i="5"/>
  <c r="N80" i="5"/>
  <c r="O80" i="5" s="1"/>
  <c r="N77" i="5"/>
  <c r="O74" i="5"/>
  <c r="N74" i="5"/>
  <c r="N71" i="5"/>
  <c r="N68" i="5"/>
  <c r="O68" i="5" s="1"/>
  <c r="N65" i="5"/>
  <c r="N62" i="5"/>
  <c r="N59" i="5"/>
  <c r="N56" i="5"/>
  <c r="O56" i="5" s="1"/>
  <c r="N53" i="5"/>
  <c r="N50" i="5"/>
  <c r="H83" i="5"/>
  <c r="H80" i="5"/>
  <c r="I80" i="5" s="1"/>
  <c r="H77" i="5"/>
  <c r="H74" i="5"/>
  <c r="H71" i="5"/>
  <c r="H68" i="5"/>
  <c r="I68" i="5" s="1"/>
  <c r="H65" i="5"/>
  <c r="H62" i="5"/>
  <c r="I62" i="5" s="1"/>
  <c r="H59" i="5"/>
  <c r="H56" i="5"/>
  <c r="H53" i="5"/>
  <c r="H50" i="5"/>
  <c r="I50" i="5" s="1"/>
  <c r="M83" i="8"/>
  <c r="N80" i="8"/>
  <c r="M80" i="8"/>
  <c r="M77" i="8"/>
  <c r="M74" i="8"/>
  <c r="N74" i="8" s="1"/>
  <c r="M71" i="8"/>
  <c r="N68" i="8" s="1"/>
  <c r="M68" i="8"/>
  <c r="M65" i="8"/>
  <c r="M62" i="8"/>
  <c r="N62" i="8" s="1"/>
  <c r="M59" i="8"/>
  <c r="M56" i="8"/>
  <c r="M53" i="8"/>
  <c r="M50" i="8"/>
  <c r="H83" i="8"/>
  <c r="H80" i="8"/>
  <c r="H77" i="8"/>
  <c r="H74" i="8"/>
  <c r="H71" i="8"/>
  <c r="H68" i="8"/>
  <c r="H65" i="8"/>
  <c r="H62" i="8"/>
  <c r="H59" i="8"/>
  <c r="H56" i="8"/>
  <c r="H53" i="8"/>
  <c r="H50" i="8"/>
  <c r="M83" i="7"/>
  <c r="M80" i="7"/>
  <c r="M77" i="7"/>
  <c r="M74" i="7"/>
  <c r="N74" i="7" s="1"/>
  <c r="M71" i="7"/>
  <c r="M68" i="7"/>
  <c r="M65" i="7"/>
  <c r="M62" i="7"/>
  <c r="N62" i="7" s="1"/>
  <c r="M59" i="7"/>
  <c r="M56" i="7"/>
  <c r="M53" i="7"/>
  <c r="M50" i="7"/>
  <c r="N50" i="7" s="1"/>
  <c r="H83" i="7"/>
  <c r="H80" i="7"/>
  <c r="H77" i="7"/>
  <c r="H74" i="7"/>
  <c r="I74" i="7" s="1"/>
  <c r="H71" i="7"/>
  <c r="H68" i="7"/>
  <c r="H65" i="7"/>
  <c r="H62" i="7"/>
  <c r="I62" i="7" s="1"/>
  <c r="H59" i="7"/>
  <c r="H56" i="7"/>
  <c r="I56" i="7" s="1"/>
  <c r="H53" i="7"/>
  <c r="H50" i="7"/>
  <c r="I50" i="7" s="1"/>
  <c r="O83" i="4"/>
  <c r="O80" i="4"/>
  <c r="O77" i="4"/>
  <c r="O74" i="4"/>
  <c r="O71" i="4"/>
  <c r="O68" i="4"/>
  <c r="P68" i="4" s="1"/>
  <c r="O65" i="4"/>
  <c r="O62" i="4"/>
  <c r="O59" i="4"/>
  <c r="O56" i="4"/>
  <c r="P56" i="4" s="1"/>
  <c r="O53" i="4"/>
  <c r="O50" i="4"/>
  <c r="H83" i="4"/>
  <c r="H80" i="4"/>
  <c r="I80" i="4" s="1"/>
  <c r="H77" i="4"/>
  <c r="H74" i="4"/>
  <c r="H71" i="4"/>
  <c r="H68" i="4"/>
  <c r="I68" i="4" s="1"/>
  <c r="H65" i="4"/>
  <c r="H62" i="4"/>
  <c r="H59" i="4"/>
  <c r="H56" i="4"/>
  <c r="I56" i="4" s="1"/>
  <c r="H53" i="4"/>
  <c r="H50" i="4"/>
  <c r="M83" i="2"/>
  <c r="M80" i="2"/>
  <c r="M77" i="2"/>
  <c r="M74" i="2"/>
  <c r="M71" i="2"/>
  <c r="M68" i="2"/>
  <c r="M65" i="2"/>
  <c r="M62" i="2"/>
  <c r="N62" i="2" s="1"/>
  <c r="M59" i="2"/>
  <c r="M56" i="2"/>
  <c r="M53" i="2"/>
  <c r="M50" i="2"/>
  <c r="N50" i="2" s="1"/>
  <c r="I80" i="2"/>
  <c r="I56" i="2"/>
  <c r="H83" i="2"/>
  <c r="H80" i="2"/>
  <c r="H77" i="2"/>
  <c r="H74" i="2"/>
  <c r="I74" i="2" s="1"/>
  <c r="H71" i="2"/>
  <c r="H68" i="2"/>
  <c r="I68" i="2" s="1"/>
  <c r="H65" i="2"/>
  <c r="H62" i="2"/>
  <c r="H59" i="2"/>
  <c r="H56" i="2"/>
  <c r="H53" i="2"/>
  <c r="H50" i="2"/>
  <c r="I50" i="2" s="1"/>
  <c r="I50" i="6" l="1"/>
  <c r="J50" i="6"/>
  <c r="I68" i="6"/>
  <c r="J68" i="6"/>
  <c r="N74" i="2"/>
  <c r="I62" i="2"/>
  <c r="N56" i="2"/>
  <c r="N68" i="2"/>
  <c r="N80" i="2"/>
  <c r="I74" i="4"/>
  <c r="P50" i="4"/>
  <c r="P62" i="4"/>
  <c r="P74" i="4"/>
  <c r="I68" i="7"/>
  <c r="I80" i="7"/>
  <c r="I74" i="5"/>
  <c r="O50" i="5"/>
  <c r="I56" i="8"/>
  <c r="I68" i="8"/>
  <c r="I80" i="8"/>
  <c r="N56" i="8"/>
  <c r="I50" i="8"/>
  <c r="I62" i="8"/>
  <c r="I74" i="8"/>
  <c r="N50" i="8"/>
  <c r="I56" i="5"/>
  <c r="O62" i="5"/>
  <c r="I74" i="6"/>
  <c r="P50" i="6"/>
  <c r="P62" i="6"/>
  <c r="N56" i="7"/>
  <c r="N68" i="7"/>
  <c r="N80" i="7"/>
  <c r="I50" i="4"/>
  <c r="I62" i="4"/>
  <c r="P80" i="4"/>
  <c r="M47" i="8"/>
  <c r="M44" i="8"/>
  <c r="M41" i="8"/>
  <c r="M38" i="8"/>
  <c r="N38" i="8" s="1"/>
  <c r="M35" i="8"/>
  <c r="M32" i="8"/>
  <c r="M29" i="8"/>
  <c r="M26" i="8"/>
  <c r="N26" i="8" s="1"/>
  <c r="M23" i="8"/>
  <c r="M20" i="8"/>
  <c r="M17" i="8"/>
  <c r="M14" i="8"/>
  <c r="N14" i="8" s="1"/>
  <c r="M11" i="8"/>
  <c r="M8" i="8"/>
  <c r="M5" i="8"/>
  <c r="M2" i="8"/>
  <c r="N2" i="8" s="1"/>
  <c r="M47" i="7"/>
  <c r="M44" i="7"/>
  <c r="M41" i="7"/>
  <c r="M38" i="7"/>
  <c r="N38" i="7" s="1"/>
  <c r="M35" i="7"/>
  <c r="M32" i="7"/>
  <c r="N32" i="7" s="1"/>
  <c r="M29" i="7"/>
  <c r="M26" i="7"/>
  <c r="N26" i="7" s="1"/>
  <c r="M23" i="7"/>
  <c r="M20" i="7"/>
  <c r="M17" i="7"/>
  <c r="M14" i="7"/>
  <c r="N14" i="7" s="1"/>
  <c r="M11" i="7"/>
  <c r="M8" i="7"/>
  <c r="M5" i="7"/>
  <c r="M2" i="7"/>
  <c r="N2" i="7" s="1"/>
  <c r="O47" i="6"/>
  <c r="O44" i="6"/>
  <c r="O41" i="6"/>
  <c r="O38" i="6"/>
  <c r="O35" i="6"/>
  <c r="O32" i="6"/>
  <c r="O29" i="6"/>
  <c r="O26" i="6"/>
  <c r="O23" i="6"/>
  <c r="O20" i="6"/>
  <c r="O17" i="6"/>
  <c r="O14" i="6"/>
  <c r="O11" i="6"/>
  <c r="O8" i="6"/>
  <c r="O5" i="6"/>
  <c r="O2" i="6"/>
  <c r="N47" i="5"/>
  <c r="N44" i="5"/>
  <c r="O44" i="5" s="1"/>
  <c r="N41" i="5"/>
  <c r="N38" i="5"/>
  <c r="N35" i="5"/>
  <c r="N32" i="5"/>
  <c r="O32" i="5" s="1"/>
  <c r="N29" i="5"/>
  <c r="N26" i="5"/>
  <c r="N23" i="5"/>
  <c r="N20" i="5"/>
  <c r="O20" i="5" s="1"/>
  <c r="N17" i="5"/>
  <c r="N14" i="5"/>
  <c r="N11" i="5"/>
  <c r="N8" i="5"/>
  <c r="O8" i="5" s="1"/>
  <c r="N5" i="5"/>
  <c r="N2" i="5"/>
  <c r="O2" i="5" s="1"/>
  <c r="O47" i="4"/>
  <c r="O44" i="4"/>
  <c r="P44" i="4" s="1"/>
  <c r="O41" i="4"/>
  <c r="O38" i="4"/>
  <c r="O35" i="4"/>
  <c r="O32" i="4"/>
  <c r="P32" i="4" s="1"/>
  <c r="O29" i="4"/>
  <c r="O26" i="4"/>
  <c r="P26" i="4" s="1"/>
  <c r="O23" i="4"/>
  <c r="O20" i="4"/>
  <c r="O17" i="4"/>
  <c r="O14" i="4"/>
  <c r="P14" i="4" s="1"/>
  <c r="O11" i="4"/>
  <c r="O8" i="4"/>
  <c r="O5" i="4"/>
  <c r="O2" i="4"/>
  <c r="P2" i="4" s="1"/>
  <c r="M47" i="2"/>
  <c r="M44" i="2"/>
  <c r="M41" i="2"/>
  <c r="M38" i="2"/>
  <c r="N38" i="2" s="1"/>
  <c r="M35" i="2"/>
  <c r="N32" i="2" s="1"/>
  <c r="M32" i="2"/>
  <c r="M29" i="2"/>
  <c r="M26" i="2"/>
  <c r="N26" i="2" s="1"/>
  <c r="M23" i="2"/>
  <c r="M20" i="2"/>
  <c r="M17" i="2"/>
  <c r="M14" i="2"/>
  <c r="N14" i="2" s="1"/>
  <c r="M11" i="2"/>
  <c r="M8" i="2"/>
  <c r="M5" i="2"/>
  <c r="M2" i="2"/>
  <c r="H47" i="2"/>
  <c r="H44" i="2"/>
  <c r="H41" i="2"/>
  <c r="H38" i="2"/>
  <c r="H35" i="2"/>
  <c r="H32" i="2"/>
  <c r="H29" i="2"/>
  <c r="H26" i="2"/>
  <c r="H23" i="2"/>
  <c r="H20" i="2"/>
  <c r="H17" i="2"/>
  <c r="H14" i="2"/>
  <c r="H11" i="2"/>
  <c r="H5" i="2"/>
  <c r="H47" i="4"/>
  <c r="H44" i="4"/>
  <c r="H41" i="4"/>
  <c r="H38" i="4"/>
  <c r="H35" i="4"/>
  <c r="H32" i="4"/>
  <c r="H29" i="4"/>
  <c r="H26" i="4"/>
  <c r="I26" i="4" s="1"/>
  <c r="H23" i="4"/>
  <c r="H20" i="4"/>
  <c r="H17" i="4"/>
  <c r="H14" i="4"/>
  <c r="I14" i="4" s="1"/>
  <c r="H11" i="4"/>
  <c r="H8" i="4"/>
  <c r="H5" i="4"/>
  <c r="H2" i="4"/>
  <c r="H47" i="5"/>
  <c r="H44" i="5"/>
  <c r="I44" i="5" s="1"/>
  <c r="H41" i="5"/>
  <c r="H38" i="5"/>
  <c r="H35" i="5"/>
  <c r="H32" i="5"/>
  <c r="I32" i="5" s="1"/>
  <c r="H29" i="5"/>
  <c r="H26" i="5"/>
  <c r="I26" i="5" s="1"/>
  <c r="H23" i="5"/>
  <c r="I20" i="5"/>
  <c r="H20" i="5"/>
  <c r="H17" i="5"/>
  <c r="H14" i="5"/>
  <c r="H11" i="5"/>
  <c r="H8" i="5"/>
  <c r="H5" i="5"/>
  <c r="H2" i="5"/>
  <c r="H47" i="8"/>
  <c r="H44" i="8"/>
  <c r="H41" i="8"/>
  <c r="H38" i="8"/>
  <c r="H35" i="8"/>
  <c r="H32" i="8"/>
  <c r="H29" i="8"/>
  <c r="H26" i="8"/>
  <c r="H23" i="8"/>
  <c r="H20" i="8"/>
  <c r="H17" i="8"/>
  <c r="H14" i="8"/>
  <c r="H11" i="8"/>
  <c r="H8" i="8"/>
  <c r="H5" i="8"/>
  <c r="H2" i="8"/>
  <c r="H47" i="7"/>
  <c r="H44" i="7"/>
  <c r="H41" i="7"/>
  <c r="H38" i="7"/>
  <c r="H35" i="7"/>
  <c r="H32" i="7"/>
  <c r="H29" i="7"/>
  <c r="H26" i="7"/>
  <c r="H23" i="7"/>
  <c r="I20" i="7" s="1"/>
  <c r="H20" i="7"/>
  <c r="H17" i="7"/>
  <c r="H14" i="7"/>
  <c r="I14" i="7" s="1"/>
  <c r="H11" i="7"/>
  <c r="H8" i="7"/>
  <c r="H5" i="7"/>
  <c r="H2" i="7"/>
  <c r="I2" i="7" s="1"/>
  <c r="H47" i="6"/>
  <c r="H44" i="6"/>
  <c r="H41" i="6"/>
  <c r="H38" i="6"/>
  <c r="H35" i="6"/>
  <c r="H32" i="6"/>
  <c r="H29" i="6"/>
  <c r="H26" i="6"/>
  <c r="I26" i="6" s="1"/>
  <c r="H23" i="6"/>
  <c r="H20" i="6"/>
  <c r="H17" i="6"/>
  <c r="H14" i="6"/>
  <c r="I14" i="6" s="1"/>
  <c r="H11" i="6"/>
  <c r="H8" i="6"/>
  <c r="H5" i="6"/>
  <c r="H2" i="6"/>
  <c r="J20" i="6" l="1"/>
  <c r="I2" i="6"/>
  <c r="J2" i="6"/>
  <c r="I38" i="6"/>
  <c r="J38" i="6"/>
  <c r="P8" i="6"/>
  <c r="P20" i="6"/>
  <c r="P32" i="6"/>
  <c r="P44" i="6"/>
  <c r="I8" i="6"/>
  <c r="I20" i="6"/>
  <c r="I32" i="6"/>
  <c r="I44" i="6"/>
  <c r="P2" i="6"/>
  <c r="P38" i="6"/>
  <c r="I32" i="2"/>
  <c r="N8" i="2"/>
  <c r="N20" i="2"/>
  <c r="N44" i="2"/>
  <c r="I8" i="4"/>
  <c r="I20" i="4"/>
  <c r="I32" i="4"/>
  <c r="I44" i="4"/>
  <c r="P38" i="4"/>
  <c r="I8" i="7"/>
  <c r="I32" i="7"/>
  <c r="I44" i="7"/>
  <c r="N8" i="7"/>
  <c r="N44" i="7"/>
  <c r="I8" i="5"/>
  <c r="I2" i="5"/>
  <c r="I14" i="5"/>
  <c r="I8" i="8"/>
  <c r="I20" i="8"/>
  <c r="I32" i="8"/>
  <c r="I44" i="8"/>
  <c r="N20" i="8"/>
  <c r="N32" i="8"/>
  <c r="N44" i="8"/>
  <c r="O14" i="5"/>
  <c r="I38" i="5"/>
  <c r="O26" i="5"/>
  <c r="O38" i="5"/>
  <c r="P14" i="6"/>
  <c r="P26" i="6"/>
  <c r="I26" i="7"/>
  <c r="I38" i="7"/>
  <c r="N20" i="7"/>
  <c r="I2" i="4"/>
  <c r="P8" i="4"/>
  <c r="I38" i="4"/>
  <c r="P20" i="4"/>
  <c r="I14" i="2"/>
  <c r="I26" i="2"/>
  <c r="I38" i="2"/>
  <c r="N2" i="2"/>
  <c r="I26" i="8"/>
  <c r="I38" i="8"/>
  <c r="N8" i="8"/>
  <c r="I2" i="8"/>
  <c r="I14" i="8"/>
  <c r="I44" i="2"/>
  <c r="I20" i="2"/>
  <c r="D79" i="8"/>
  <c r="D78" i="8"/>
  <c r="D77" i="8"/>
  <c r="D79" i="7" l="1"/>
  <c r="D78" i="7"/>
  <c r="D77" i="7"/>
  <c r="D79" i="6" l="1"/>
  <c r="D78" i="6"/>
  <c r="D77" i="6"/>
  <c r="D79" i="5" l="1"/>
  <c r="D78" i="5"/>
  <c r="D77" i="5"/>
  <c r="D79" i="4"/>
  <c r="D78" i="4"/>
  <c r="D77" i="4"/>
  <c r="D77" i="2" l="1"/>
  <c r="D78" i="2"/>
  <c r="D79" i="2"/>
  <c r="R95" i="4" l="1"/>
</calcChain>
</file>

<file path=xl/sharedStrings.xml><?xml version="1.0" encoding="utf-8"?>
<sst xmlns="http://schemas.openxmlformats.org/spreadsheetml/2006/main" count="2153" uniqueCount="38">
  <si>
    <t>mag</t>
  </si>
  <si>
    <t>capsid</t>
  </si>
  <si>
    <t>transgene</t>
  </si>
  <si>
    <t>mouse ID</t>
  </si>
  <si>
    <t>section #</t>
  </si>
  <si>
    <t>image #</t>
  </si>
  <si>
    <t># neurons</t>
  </si>
  <si>
    <t>#neurons per section</t>
  </si>
  <si>
    <t>#neurons per mouse</t>
  </si>
  <si>
    <t>stdev</t>
  </si>
  <si>
    <t># glial</t>
  </si>
  <si>
    <t>#glial per section</t>
  </si>
  <si>
    <t>#glial per mouse</t>
  </si>
  <si>
    <t>4x</t>
  </si>
  <si>
    <t>AAV9</t>
  </si>
  <si>
    <t>gfp</t>
  </si>
  <si>
    <t>RP</t>
  </si>
  <si>
    <t>NP</t>
  </si>
  <si>
    <t>LP</t>
  </si>
  <si>
    <t>-</t>
  </si>
  <si>
    <t>cc84</t>
  </si>
  <si>
    <t>cc81</t>
  </si>
  <si>
    <t>cherry</t>
  </si>
  <si>
    <t>cc47</t>
  </si>
  <si>
    <t>non injected control</t>
  </si>
  <si>
    <t>wt9</t>
  </si>
  <si>
    <t xml:space="preserve">gfp </t>
  </si>
  <si>
    <t>did not change much</t>
  </si>
  <si>
    <t>nav np</t>
  </si>
  <si>
    <t>Normalized IntDen minus background AVG AVG</t>
  </si>
  <si>
    <t xml:space="preserve">integrated denisty </t>
  </si>
  <si>
    <t>gvs</t>
  </si>
  <si>
    <t>nav</t>
  </si>
  <si>
    <t>lns</t>
  </si>
  <si>
    <t>dtp</t>
  </si>
  <si>
    <t>AAV9 cherry</t>
  </si>
  <si>
    <t>AAV9 gfp</t>
  </si>
  <si>
    <t>corrected total cell fluorescence AVG normalized to 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</si>
</sst>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 wrapText="1"/>
    </xf>
    <xf numFmtId="11" fontId="0" fillId="0" borderId="0" xfId="0" applyNumberFormat="1" applyFill="1"/>
    <xf numFmtId="11" fontId="0" fillId="0" borderId="0" xfId="0" applyNumberFormat="1"/>
    <xf numFmtId="11" fontId="2" fillId="0" borderId="0" xfId="0" applyNumberFormat="1" applyFont="1" applyFill="1"/>
    <xf numFmtId="0" fontId="0" fillId="0" borderId="0" xfId="0" applyFill="1" applyAlignment="1">
      <alignment horizontal="center" wrapText="1"/>
    </xf>
    <xf numFmtId="11" fontId="0" fillId="0" borderId="0" xfId="0" applyNumberForma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1"/>
  <sheetViews>
    <sheetView tabSelected="1" zoomScaleNormal="100" workbookViewId="0">
      <selection activeCell="R4" sqref="R4:T6"/>
    </sheetView>
  </sheetViews>
  <sheetFormatPr defaultColWidth="9.140625" defaultRowHeight="15"/>
  <cols>
    <col min="1" max="6" width="9.140625" style="2"/>
    <col min="7" max="7" width="9.7109375" style="2" bestFit="1" customWidth="1"/>
    <col min="8" max="8" width="9.140625" style="15"/>
    <col min="11" max="11" width="9.7109375" style="2" customWidth="1"/>
    <col min="12" max="12" width="6.140625" style="2" bestFit="1" customWidth="1"/>
    <col min="13" max="13" width="9.140625" style="15"/>
    <col min="16" max="23" width="13.28515625" style="2" customWidth="1"/>
    <col min="24" max="25" width="16.28515625" style="2" customWidth="1"/>
    <col min="26" max="27" width="13.28515625" style="2" bestFit="1" customWidth="1"/>
    <col min="28" max="28" width="13.28515625" style="2" customWidth="1"/>
    <col min="29" max="32" width="9.140625" style="2"/>
    <col min="33" max="33" width="13.85546875" style="2" customWidth="1"/>
    <col min="34" max="38" width="9.140625" style="2"/>
    <col min="39" max="39" width="19.140625" style="2" bestFit="1" customWidth="1"/>
    <col min="40" max="40" width="18" style="2" customWidth="1"/>
    <col min="41" max="16384" width="9.140625" style="2"/>
  </cols>
  <sheetData>
    <row r="1" spans="1:40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3" t="s">
        <v>7</v>
      </c>
      <c r="I1" s="11" t="s">
        <v>8</v>
      </c>
      <c r="J1" s="11" t="s">
        <v>9</v>
      </c>
      <c r="L1" s="4" t="s">
        <v>10</v>
      </c>
      <c r="M1" s="13" t="s">
        <v>11</v>
      </c>
      <c r="N1" s="11" t="s">
        <v>12</v>
      </c>
      <c r="O1" s="11" t="s">
        <v>9</v>
      </c>
      <c r="P1" s="11"/>
      <c r="Q1" s="11"/>
      <c r="R1" s="11"/>
      <c r="S1" s="11"/>
      <c r="T1" s="11"/>
      <c r="U1" s="11"/>
      <c r="W1" s="11"/>
      <c r="X1" s="11"/>
      <c r="Z1" s="11"/>
      <c r="AA1" s="11"/>
      <c r="AB1" s="11"/>
      <c r="AN1" s="11"/>
    </row>
    <row r="2" spans="1:40">
      <c r="A2" s="2" t="s">
        <v>13</v>
      </c>
      <c r="B2" s="2" t="s">
        <v>14</v>
      </c>
      <c r="C2" s="2" t="s">
        <v>15</v>
      </c>
      <c r="D2" s="2" t="s">
        <v>16</v>
      </c>
      <c r="E2" s="2">
        <v>1</v>
      </c>
      <c r="F2" s="2">
        <v>1</v>
      </c>
      <c r="G2" s="2">
        <v>61</v>
      </c>
      <c r="H2" s="14">
        <f>SUM(G2:G4)</f>
        <v>194</v>
      </c>
      <c r="I2" s="2">
        <f>SUM(H2,H5)</f>
        <v>412</v>
      </c>
      <c r="J2" s="2">
        <f>STDEV(H2,H5,H8,H11,H14,H17)</f>
        <v>116.41763898424784</v>
      </c>
      <c r="L2" s="2">
        <v>3</v>
      </c>
      <c r="M2" s="14">
        <f>SUM(L2:L4)</f>
        <v>3</v>
      </c>
      <c r="N2" s="2">
        <f>SUM(M2,M5)</f>
        <v>3</v>
      </c>
      <c r="O2" s="2">
        <f>STDEV(M2,M5,M8,M11,M14,M17)</f>
        <v>5.2025634707004462</v>
      </c>
    </row>
    <row r="3" spans="1:40">
      <c r="A3" s="2" t="s">
        <v>13</v>
      </c>
      <c r="B3" s="2" t="s">
        <v>14</v>
      </c>
      <c r="C3" s="2" t="s">
        <v>15</v>
      </c>
      <c r="D3" s="2" t="s">
        <v>16</v>
      </c>
      <c r="E3" s="2">
        <v>1</v>
      </c>
      <c r="F3" s="2">
        <v>2</v>
      </c>
      <c r="G3" s="2">
        <v>62</v>
      </c>
      <c r="H3" s="14"/>
      <c r="I3" s="2"/>
      <c r="J3" s="2"/>
      <c r="L3" s="2">
        <v>0</v>
      </c>
      <c r="M3" s="14"/>
      <c r="N3" s="2"/>
      <c r="O3" s="2"/>
    </row>
    <row r="4" spans="1:40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>
        <v>3</v>
      </c>
      <c r="G4" s="2">
        <v>71</v>
      </c>
      <c r="H4" s="14"/>
      <c r="I4" s="2"/>
      <c r="J4" s="2"/>
      <c r="L4" s="2">
        <v>0</v>
      </c>
      <c r="M4" s="14"/>
      <c r="N4" s="2"/>
      <c r="O4" s="2"/>
    </row>
    <row r="5" spans="1:40">
      <c r="A5" s="2" t="s">
        <v>13</v>
      </c>
      <c r="B5" s="2" t="s">
        <v>14</v>
      </c>
      <c r="C5" s="2" t="s">
        <v>15</v>
      </c>
      <c r="D5" s="2" t="s">
        <v>16</v>
      </c>
      <c r="E5" s="2">
        <v>2</v>
      </c>
      <c r="F5" s="2">
        <v>1</v>
      </c>
      <c r="G5" s="2">
        <v>75</v>
      </c>
      <c r="H5" s="14">
        <f>SUM(G5:G7)</f>
        <v>218</v>
      </c>
      <c r="I5" s="2"/>
      <c r="J5" s="2"/>
      <c r="L5" s="2">
        <v>0</v>
      </c>
      <c r="M5" s="14">
        <f>SUM(L5:L7)</f>
        <v>0</v>
      </c>
      <c r="N5" s="2"/>
      <c r="O5" s="2"/>
    </row>
    <row r="6" spans="1:40">
      <c r="A6" s="2" t="s">
        <v>13</v>
      </c>
      <c r="B6" s="2" t="s">
        <v>14</v>
      </c>
      <c r="C6" s="2" t="s">
        <v>15</v>
      </c>
      <c r="D6" s="2" t="s">
        <v>16</v>
      </c>
      <c r="E6" s="2">
        <v>2</v>
      </c>
      <c r="F6" s="2">
        <v>2</v>
      </c>
      <c r="G6" s="2">
        <v>70</v>
      </c>
      <c r="H6" s="14"/>
      <c r="I6" s="2"/>
      <c r="J6" s="2"/>
      <c r="L6" s="2">
        <v>0</v>
      </c>
      <c r="M6" s="14"/>
      <c r="N6" s="2"/>
      <c r="O6" s="2"/>
    </row>
    <row r="7" spans="1:40">
      <c r="A7" s="2" t="s">
        <v>13</v>
      </c>
      <c r="B7" s="2" t="s">
        <v>14</v>
      </c>
      <c r="C7" s="2" t="s">
        <v>15</v>
      </c>
      <c r="D7" s="2" t="s">
        <v>16</v>
      </c>
      <c r="E7" s="2">
        <v>2</v>
      </c>
      <c r="F7" s="2">
        <v>3</v>
      </c>
      <c r="G7" s="2">
        <v>73</v>
      </c>
      <c r="H7" s="14"/>
      <c r="I7" s="2"/>
      <c r="J7" s="2"/>
      <c r="L7" s="2">
        <v>0</v>
      </c>
      <c r="M7" s="14"/>
      <c r="N7" s="2"/>
      <c r="O7" s="2"/>
    </row>
    <row r="8" spans="1:40">
      <c r="A8" s="2" t="s">
        <v>13</v>
      </c>
      <c r="B8" s="2" t="s">
        <v>14</v>
      </c>
      <c r="C8" s="2" t="s">
        <v>15</v>
      </c>
      <c r="D8" s="2" t="s">
        <v>17</v>
      </c>
      <c r="E8" s="2">
        <v>1</v>
      </c>
      <c r="F8" s="2">
        <v>1</v>
      </c>
      <c r="G8" s="2">
        <v>191</v>
      </c>
      <c r="H8" s="14">
        <f>SUM(G8:G10)</f>
        <v>457</v>
      </c>
      <c r="I8" s="2">
        <f>SUM(H8,H11)</f>
        <v>779</v>
      </c>
      <c r="J8" s="2"/>
      <c r="L8" s="2">
        <v>6</v>
      </c>
      <c r="M8" s="14">
        <f>SUM(L8:L10)</f>
        <v>8</v>
      </c>
      <c r="N8" s="2">
        <f>SUM(M8,M11)</f>
        <v>14</v>
      </c>
      <c r="O8" s="2"/>
    </row>
    <row r="9" spans="1:40">
      <c r="A9" s="2" t="s">
        <v>13</v>
      </c>
      <c r="B9" s="2" t="s">
        <v>14</v>
      </c>
      <c r="C9" s="2" t="s">
        <v>15</v>
      </c>
      <c r="D9" s="2" t="s">
        <v>17</v>
      </c>
      <c r="E9" s="2">
        <v>1</v>
      </c>
      <c r="F9" s="2">
        <v>2</v>
      </c>
      <c r="G9" s="2">
        <v>159</v>
      </c>
      <c r="H9" s="14"/>
      <c r="I9" s="2"/>
      <c r="J9" s="2"/>
      <c r="L9" s="2">
        <v>0</v>
      </c>
      <c r="M9" s="14"/>
      <c r="N9" s="2"/>
      <c r="O9" s="2"/>
    </row>
    <row r="10" spans="1:40">
      <c r="A10" s="2" t="s">
        <v>13</v>
      </c>
      <c r="B10" s="2" t="s">
        <v>14</v>
      </c>
      <c r="C10" s="2" t="s">
        <v>15</v>
      </c>
      <c r="D10" s="2" t="s">
        <v>17</v>
      </c>
      <c r="E10" s="2">
        <v>1</v>
      </c>
      <c r="F10" s="2">
        <v>3</v>
      </c>
      <c r="G10" s="2">
        <v>107</v>
      </c>
      <c r="H10" s="14"/>
      <c r="I10" s="2"/>
      <c r="J10" s="2"/>
      <c r="L10" s="2">
        <v>2</v>
      </c>
      <c r="M10" s="14"/>
      <c r="N10" s="2"/>
      <c r="O10" s="2"/>
    </row>
    <row r="11" spans="1:40">
      <c r="A11" s="2" t="s">
        <v>13</v>
      </c>
      <c r="B11" s="2" t="s">
        <v>14</v>
      </c>
      <c r="C11" s="2" t="s">
        <v>15</v>
      </c>
      <c r="D11" s="2" t="s">
        <v>17</v>
      </c>
      <c r="E11" s="2">
        <v>2</v>
      </c>
      <c r="F11" s="2">
        <v>1</v>
      </c>
      <c r="G11" s="2">
        <v>140</v>
      </c>
      <c r="H11" s="14">
        <f>SUM(G11:G13)</f>
        <v>322</v>
      </c>
      <c r="I11" s="2"/>
      <c r="J11" s="2"/>
      <c r="L11" s="2">
        <v>1</v>
      </c>
      <c r="M11" s="14">
        <f>SUM(L11:L13)</f>
        <v>6</v>
      </c>
      <c r="N11" s="2"/>
      <c r="O11" s="2"/>
    </row>
    <row r="12" spans="1:40">
      <c r="A12" s="2" t="s">
        <v>13</v>
      </c>
      <c r="B12" s="2" t="s">
        <v>14</v>
      </c>
      <c r="C12" s="2" t="s">
        <v>15</v>
      </c>
      <c r="D12" s="2" t="s">
        <v>17</v>
      </c>
      <c r="E12" s="2">
        <v>2</v>
      </c>
      <c r="F12" s="2">
        <v>2</v>
      </c>
      <c r="G12" s="2">
        <v>100</v>
      </c>
      <c r="H12" s="14"/>
      <c r="I12" s="2"/>
      <c r="J12" s="2"/>
      <c r="L12" s="2">
        <v>3</v>
      </c>
      <c r="M12" s="14"/>
      <c r="N12" s="2"/>
      <c r="O12" s="2"/>
    </row>
    <row r="13" spans="1:40">
      <c r="A13" s="2" t="s">
        <v>13</v>
      </c>
      <c r="B13" s="2" t="s">
        <v>14</v>
      </c>
      <c r="C13" s="2" t="s">
        <v>15</v>
      </c>
      <c r="D13" s="2" t="s">
        <v>17</v>
      </c>
      <c r="E13" s="2">
        <v>2</v>
      </c>
      <c r="F13" s="2">
        <v>3</v>
      </c>
      <c r="G13" s="2">
        <v>82</v>
      </c>
      <c r="H13" s="14"/>
      <c r="I13" s="2"/>
      <c r="J13" s="2"/>
      <c r="L13" s="2">
        <v>2</v>
      </c>
      <c r="M13" s="14"/>
      <c r="N13" s="2"/>
      <c r="O13" s="2"/>
    </row>
    <row r="14" spans="1:40">
      <c r="A14" s="2" t="s">
        <v>13</v>
      </c>
      <c r="B14" s="2" t="s">
        <v>14</v>
      </c>
      <c r="C14" s="2" t="s">
        <v>15</v>
      </c>
      <c r="D14" s="2" t="s">
        <v>18</v>
      </c>
      <c r="E14" s="2">
        <v>1</v>
      </c>
      <c r="F14" s="2">
        <v>1</v>
      </c>
      <c r="G14" s="2">
        <v>55</v>
      </c>
      <c r="H14" s="14">
        <f>SUM(G14:G16)</f>
        <v>147</v>
      </c>
      <c r="I14" s="2">
        <f>SUM(H14,H17)</f>
        <v>503</v>
      </c>
      <c r="J14" s="2"/>
      <c r="L14" s="2">
        <v>1</v>
      </c>
      <c r="M14" s="14">
        <f>SUM(L14:L16)</f>
        <v>1</v>
      </c>
      <c r="N14" s="2">
        <f>SUM(M14,M17)</f>
        <v>15</v>
      </c>
      <c r="O14" s="2"/>
    </row>
    <row r="15" spans="1:40">
      <c r="A15" s="2" t="s">
        <v>13</v>
      </c>
      <c r="B15" s="2" t="s">
        <v>14</v>
      </c>
      <c r="C15" s="2" t="s">
        <v>15</v>
      </c>
      <c r="D15" s="2" t="s">
        <v>18</v>
      </c>
      <c r="E15" s="2">
        <v>1</v>
      </c>
      <c r="F15" s="2">
        <v>2</v>
      </c>
      <c r="G15" s="2">
        <v>42</v>
      </c>
      <c r="H15" s="14"/>
      <c r="I15" s="2"/>
      <c r="J15" s="2"/>
      <c r="L15" s="2">
        <v>0</v>
      </c>
      <c r="M15" s="14"/>
      <c r="N15" s="2"/>
      <c r="O15" s="2"/>
    </row>
    <row r="16" spans="1:40">
      <c r="A16" s="2" t="s">
        <v>13</v>
      </c>
      <c r="B16" s="2" t="s">
        <v>14</v>
      </c>
      <c r="C16" s="2" t="s">
        <v>15</v>
      </c>
      <c r="D16" s="2" t="s">
        <v>18</v>
      </c>
      <c r="E16" s="2">
        <v>1</v>
      </c>
      <c r="F16" s="2">
        <v>3</v>
      </c>
      <c r="G16" s="2">
        <v>50</v>
      </c>
      <c r="H16" s="14"/>
      <c r="I16" s="2"/>
      <c r="J16" s="2"/>
      <c r="L16" s="2" t="s">
        <v>19</v>
      </c>
      <c r="M16" s="14"/>
      <c r="N16" s="2"/>
      <c r="O16" s="2"/>
    </row>
    <row r="17" spans="1:15">
      <c r="A17" s="2" t="s">
        <v>13</v>
      </c>
      <c r="B17" s="2" t="s">
        <v>14</v>
      </c>
      <c r="C17" s="2" t="s">
        <v>15</v>
      </c>
      <c r="D17" s="2" t="s">
        <v>18</v>
      </c>
      <c r="E17" s="2">
        <v>2</v>
      </c>
      <c r="F17" s="2">
        <v>1</v>
      </c>
      <c r="G17" s="2">
        <v>110</v>
      </c>
      <c r="H17" s="14">
        <f>SUM(G17:G19)</f>
        <v>356</v>
      </c>
      <c r="I17" s="2"/>
      <c r="J17" s="2"/>
      <c r="L17" s="2">
        <v>5</v>
      </c>
      <c r="M17" s="14">
        <f>SUM(L17:L19)</f>
        <v>14</v>
      </c>
      <c r="N17" s="2"/>
      <c r="O17" s="2"/>
    </row>
    <row r="18" spans="1:15">
      <c r="A18" s="2" t="s">
        <v>13</v>
      </c>
      <c r="B18" s="2" t="s">
        <v>14</v>
      </c>
      <c r="C18" s="2" t="s">
        <v>15</v>
      </c>
      <c r="D18" s="2" t="s">
        <v>18</v>
      </c>
      <c r="E18" s="2">
        <v>2</v>
      </c>
      <c r="F18" s="2">
        <v>2</v>
      </c>
      <c r="G18" s="2">
        <v>125</v>
      </c>
      <c r="H18" s="14"/>
      <c r="I18" s="2"/>
      <c r="J18" s="2"/>
      <c r="L18" s="2">
        <v>1</v>
      </c>
      <c r="M18" s="14"/>
      <c r="N18" s="2"/>
      <c r="O18" s="2"/>
    </row>
    <row r="19" spans="1:15">
      <c r="A19" s="2" t="s">
        <v>13</v>
      </c>
      <c r="B19" s="2" t="s">
        <v>14</v>
      </c>
      <c r="C19" s="2" t="s">
        <v>15</v>
      </c>
      <c r="D19" s="2" t="s">
        <v>18</v>
      </c>
      <c r="E19" s="2">
        <v>2</v>
      </c>
      <c r="F19" s="2">
        <v>3</v>
      </c>
      <c r="G19" s="2">
        <v>121</v>
      </c>
      <c r="H19" s="14"/>
      <c r="I19" s="2"/>
      <c r="J19" s="2"/>
      <c r="L19" s="2">
        <v>8</v>
      </c>
      <c r="M19" s="14"/>
      <c r="N19" s="2"/>
      <c r="O19" s="2"/>
    </row>
    <row r="20" spans="1:15">
      <c r="A20" s="2" t="s">
        <v>13</v>
      </c>
      <c r="B20" s="2" t="s">
        <v>20</v>
      </c>
      <c r="C20" s="2" t="s">
        <v>15</v>
      </c>
      <c r="D20" s="2" t="s">
        <v>16</v>
      </c>
      <c r="E20" s="2">
        <v>1</v>
      </c>
      <c r="F20" s="2">
        <v>1</v>
      </c>
      <c r="G20" s="2">
        <v>184</v>
      </c>
      <c r="H20" s="14">
        <f>SUM(G20:G22)</f>
        <v>552</v>
      </c>
      <c r="I20" s="2">
        <f>SUM(H20,H23)</f>
        <v>1009</v>
      </c>
      <c r="J20" s="2">
        <f>STDEV(H20,H23,H26,H29,H32,H35)</f>
        <v>235.44404855506542</v>
      </c>
      <c r="L20" s="2">
        <v>0</v>
      </c>
      <c r="M20" s="14">
        <f>SUM(L20:L22)</f>
        <v>0</v>
      </c>
      <c r="N20" s="2">
        <f>SUM(M20,M23)</f>
        <v>0</v>
      </c>
      <c r="O20" s="2">
        <f>STDEV(M20,M23,M26,M29,M32,M35)</f>
        <v>2.4494897427831779</v>
      </c>
    </row>
    <row r="21" spans="1:15">
      <c r="A21" s="2" t="s">
        <v>13</v>
      </c>
      <c r="B21" s="2" t="s">
        <v>20</v>
      </c>
      <c r="C21" s="2" t="s">
        <v>15</v>
      </c>
      <c r="D21" s="2" t="s">
        <v>16</v>
      </c>
      <c r="E21" s="2">
        <v>1</v>
      </c>
      <c r="F21" s="2">
        <v>2</v>
      </c>
      <c r="G21" s="2">
        <v>175</v>
      </c>
      <c r="H21" s="14"/>
      <c r="I21" s="2"/>
      <c r="J21" s="2"/>
      <c r="L21" s="2">
        <v>0</v>
      </c>
      <c r="M21" s="14"/>
      <c r="N21" s="2"/>
      <c r="O21" s="2"/>
    </row>
    <row r="22" spans="1:15">
      <c r="A22" s="2" t="s">
        <v>13</v>
      </c>
      <c r="B22" s="2" t="s">
        <v>20</v>
      </c>
      <c r="C22" s="2" t="s">
        <v>15</v>
      </c>
      <c r="D22" s="2" t="s">
        <v>16</v>
      </c>
      <c r="E22" s="2">
        <v>1</v>
      </c>
      <c r="F22" s="2">
        <v>3</v>
      </c>
      <c r="G22" s="2">
        <v>193</v>
      </c>
      <c r="H22" s="14"/>
      <c r="I22" s="2"/>
      <c r="J22" s="2"/>
      <c r="L22" s="2">
        <v>0</v>
      </c>
      <c r="M22" s="14"/>
      <c r="N22" s="2"/>
      <c r="O22" s="2"/>
    </row>
    <row r="23" spans="1:15">
      <c r="A23" s="2" t="s">
        <v>13</v>
      </c>
      <c r="B23" s="2" t="s">
        <v>20</v>
      </c>
      <c r="C23" s="2" t="s">
        <v>15</v>
      </c>
      <c r="D23" s="2" t="s">
        <v>16</v>
      </c>
      <c r="E23" s="2">
        <v>2</v>
      </c>
      <c r="F23" s="2">
        <v>1</v>
      </c>
      <c r="G23" s="2">
        <v>167</v>
      </c>
      <c r="H23" s="14">
        <f>SUM(G23:G25)</f>
        <v>457</v>
      </c>
      <c r="I23" s="2"/>
      <c r="J23" s="2"/>
      <c r="L23" s="2">
        <v>0</v>
      </c>
      <c r="M23" s="14">
        <f>SUM(L23:L25)</f>
        <v>0</v>
      </c>
      <c r="N23" s="2"/>
      <c r="O23" s="2"/>
    </row>
    <row r="24" spans="1:15">
      <c r="A24" s="2" t="s">
        <v>13</v>
      </c>
      <c r="B24" s="2" t="s">
        <v>20</v>
      </c>
      <c r="C24" s="2" t="s">
        <v>15</v>
      </c>
      <c r="D24" s="2" t="s">
        <v>16</v>
      </c>
      <c r="E24" s="2">
        <v>2</v>
      </c>
      <c r="F24" s="2">
        <v>2</v>
      </c>
      <c r="G24" s="2">
        <v>140</v>
      </c>
      <c r="H24" s="14"/>
      <c r="I24" s="2"/>
      <c r="J24" s="2"/>
      <c r="L24" s="2" t="s">
        <v>19</v>
      </c>
      <c r="M24" s="14"/>
      <c r="N24" s="2"/>
      <c r="O24" s="2"/>
    </row>
    <row r="25" spans="1:15">
      <c r="A25" s="2" t="s">
        <v>13</v>
      </c>
      <c r="B25" s="2" t="s">
        <v>20</v>
      </c>
      <c r="C25" s="2" t="s">
        <v>15</v>
      </c>
      <c r="D25" s="2" t="s">
        <v>16</v>
      </c>
      <c r="E25" s="2">
        <v>2</v>
      </c>
      <c r="F25" s="2">
        <v>3</v>
      </c>
      <c r="G25" s="2">
        <v>150</v>
      </c>
      <c r="H25" s="14"/>
      <c r="I25" s="2"/>
      <c r="J25" s="2"/>
      <c r="L25" s="2" t="s">
        <v>19</v>
      </c>
      <c r="M25" s="14"/>
      <c r="N25" s="2"/>
      <c r="O25" s="2"/>
    </row>
    <row r="26" spans="1:15">
      <c r="A26" s="2" t="s">
        <v>13</v>
      </c>
      <c r="B26" s="2" t="s">
        <v>20</v>
      </c>
      <c r="C26" s="2" t="s">
        <v>15</v>
      </c>
      <c r="D26" s="2" t="s">
        <v>17</v>
      </c>
      <c r="E26" s="2">
        <v>1</v>
      </c>
      <c r="F26" s="2">
        <v>1</v>
      </c>
      <c r="G26" s="2">
        <v>166</v>
      </c>
      <c r="H26" s="14">
        <f>SUM(G26:G28)</f>
        <v>1000</v>
      </c>
      <c r="I26" s="2">
        <f>SUM(H26,H29)</f>
        <v>1996</v>
      </c>
      <c r="J26" s="2"/>
      <c r="L26" s="2">
        <v>0</v>
      </c>
      <c r="M26" s="14">
        <f>SUM(L26:L28)</f>
        <v>0</v>
      </c>
      <c r="N26" s="2">
        <f>SUM(M26,M29)</f>
        <v>0</v>
      </c>
      <c r="O26" s="2"/>
    </row>
    <row r="27" spans="1:15">
      <c r="A27" s="2" t="s">
        <v>13</v>
      </c>
      <c r="B27" s="2" t="s">
        <v>20</v>
      </c>
      <c r="C27" s="2" t="s">
        <v>15</v>
      </c>
      <c r="D27" s="2" t="s">
        <v>17</v>
      </c>
      <c r="E27" s="2">
        <v>1</v>
      </c>
      <c r="F27" s="2">
        <v>2</v>
      </c>
      <c r="G27" s="2">
        <v>480</v>
      </c>
      <c r="H27" s="14"/>
      <c r="I27" s="2"/>
      <c r="J27" s="2"/>
      <c r="L27" s="2">
        <v>0</v>
      </c>
      <c r="M27" s="14"/>
      <c r="N27" s="2"/>
      <c r="O27" s="2"/>
    </row>
    <row r="28" spans="1:15">
      <c r="A28" s="2" t="s">
        <v>13</v>
      </c>
      <c r="B28" s="2" t="s">
        <v>20</v>
      </c>
      <c r="C28" s="2" t="s">
        <v>15</v>
      </c>
      <c r="D28" s="2" t="s">
        <v>17</v>
      </c>
      <c r="E28" s="2">
        <v>1</v>
      </c>
      <c r="F28" s="2">
        <v>3</v>
      </c>
      <c r="G28" s="2">
        <v>354</v>
      </c>
      <c r="L28" s="2">
        <v>0</v>
      </c>
    </row>
    <row r="29" spans="1:15">
      <c r="A29" s="2" t="s">
        <v>13</v>
      </c>
      <c r="B29" s="2" t="s">
        <v>20</v>
      </c>
      <c r="C29" s="2" t="s">
        <v>15</v>
      </c>
      <c r="D29" s="2" t="s">
        <v>17</v>
      </c>
      <c r="E29" s="2">
        <v>2</v>
      </c>
      <c r="F29" s="2">
        <v>1</v>
      </c>
      <c r="G29" s="2">
        <v>314</v>
      </c>
      <c r="H29" s="14">
        <f>SUM(G29:G31)</f>
        <v>996</v>
      </c>
      <c r="I29" s="2"/>
      <c r="J29" s="2"/>
      <c r="L29" s="2">
        <v>0</v>
      </c>
      <c r="M29" s="14">
        <f>SUM(L29:L31)</f>
        <v>0</v>
      </c>
      <c r="N29" s="2"/>
      <c r="O29" s="2"/>
    </row>
    <row r="30" spans="1:15">
      <c r="A30" s="2" t="s">
        <v>13</v>
      </c>
      <c r="B30" s="2" t="s">
        <v>20</v>
      </c>
      <c r="C30" s="2" t="s">
        <v>15</v>
      </c>
      <c r="D30" s="2" t="s">
        <v>17</v>
      </c>
      <c r="E30" s="2">
        <v>2</v>
      </c>
      <c r="F30" s="2">
        <v>2</v>
      </c>
      <c r="G30" s="2">
        <v>392</v>
      </c>
      <c r="H30" s="14"/>
      <c r="I30" s="2"/>
      <c r="J30" s="2"/>
      <c r="L30" s="2">
        <v>0</v>
      </c>
      <c r="M30" s="14"/>
      <c r="N30" s="2"/>
      <c r="O30" s="2"/>
    </row>
    <row r="31" spans="1:15">
      <c r="A31" s="2" t="s">
        <v>13</v>
      </c>
      <c r="B31" s="2" t="s">
        <v>20</v>
      </c>
      <c r="C31" s="2" t="s">
        <v>15</v>
      </c>
      <c r="D31" s="2" t="s">
        <v>17</v>
      </c>
      <c r="E31" s="2">
        <v>2</v>
      </c>
      <c r="F31" s="2">
        <v>3</v>
      </c>
      <c r="G31" s="2">
        <v>290</v>
      </c>
      <c r="H31" s="14"/>
      <c r="I31" s="2"/>
      <c r="J31" s="2"/>
      <c r="L31" s="2">
        <v>0</v>
      </c>
      <c r="M31" s="14"/>
      <c r="N31" s="2"/>
      <c r="O31" s="2"/>
    </row>
    <row r="32" spans="1:15">
      <c r="A32" s="2" t="s">
        <v>13</v>
      </c>
      <c r="B32" s="2" t="s">
        <v>20</v>
      </c>
      <c r="C32" s="2" t="s">
        <v>15</v>
      </c>
      <c r="D32" s="2" t="s">
        <v>18</v>
      </c>
      <c r="E32" s="2">
        <v>1</v>
      </c>
      <c r="F32" s="2">
        <v>1</v>
      </c>
      <c r="G32" s="2">
        <v>207</v>
      </c>
      <c r="H32" s="14">
        <f>SUM(G32:G34)</f>
        <v>929</v>
      </c>
      <c r="I32" s="2">
        <f>SUM(H32,H35)</f>
        <v>1648</v>
      </c>
      <c r="J32" s="2"/>
      <c r="L32" s="2">
        <v>5</v>
      </c>
      <c r="M32" s="14">
        <f>SUM(L32:L34)</f>
        <v>6</v>
      </c>
      <c r="N32" s="2">
        <f>SUM(M32,M35)</f>
        <v>6</v>
      </c>
      <c r="O32" s="2"/>
    </row>
    <row r="33" spans="1:40">
      <c r="A33" s="2" t="s">
        <v>13</v>
      </c>
      <c r="B33" s="2" t="s">
        <v>20</v>
      </c>
      <c r="C33" s="2" t="s">
        <v>15</v>
      </c>
      <c r="D33" s="2" t="s">
        <v>18</v>
      </c>
      <c r="E33" s="2">
        <v>1</v>
      </c>
      <c r="F33" s="2">
        <v>2</v>
      </c>
      <c r="G33" s="2">
        <v>318</v>
      </c>
      <c r="H33" s="14"/>
      <c r="I33" s="2"/>
      <c r="J33" s="2"/>
      <c r="L33" s="2">
        <v>0</v>
      </c>
      <c r="M33" s="14"/>
      <c r="N33" s="2"/>
      <c r="O33" s="2"/>
    </row>
    <row r="34" spans="1:40">
      <c r="A34" s="2" t="s">
        <v>13</v>
      </c>
      <c r="B34" s="2" t="s">
        <v>20</v>
      </c>
      <c r="C34" s="2" t="s">
        <v>15</v>
      </c>
      <c r="D34" s="2" t="s">
        <v>18</v>
      </c>
      <c r="E34" s="2">
        <v>1</v>
      </c>
      <c r="F34" s="2">
        <v>3</v>
      </c>
      <c r="G34" s="2">
        <v>404</v>
      </c>
      <c r="H34" s="14"/>
      <c r="I34" s="2"/>
      <c r="J34" s="2"/>
      <c r="L34" s="2">
        <v>1</v>
      </c>
      <c r="M34" s="14"/>
      <c r="N34" s="2"/>
      <c r="O34" s="2"/>
    </row>
    <row r="35" spans="1:40">
      <c r="A35" s="2" t="s">
        <v>13</v>
      </c>
      <c r="B35" s="2" t="s">
        <v>20</v>
      </c>
      <c r="C35" s="2" t="s">
        <v>15</v>
      </c>
      <c r="D35" s="2" t="s">
        <v>18</v>
      </c>
      <c r="E35" s="2">
        <v>2</v>
      </c>
      <c r="F35" s="2">
        <v>1</v>
      </c>
      <c r="G35" s="2">
        <v>190</v>
      </c>
      <c r="H35" s="14">
        <f>SUM(G35:G37)</f>
        <v>719</v>
      </c>
      <c r="I35" s="2"/>
      <c r="J35" s="2"/>
      <c r="L35" s="2">
        <v>0</v>
      </c>
      <c r="M35" s="14">
        <f>SUM(L35:L37)</f>
        <v>0</v>
      </c>
      <c r="N35" s="2"/>
      <c r="O35" s="2"/>
    </row>
    <row r="36" spans="1:40">
      <c r="A36" s="2" t="s">
        <v>13</v>
      </c>
      <c r="B36" s="2" t="s">
        <v>20</v>
      </c>
      <c r="C36" s="2" t="s">
        <v>15</v>
      </c>
      <c r="D36" s="2" t="s">
        <v>18</v>
      </c>
      <c r="E36" s="2">
        <v>2</v>
      </c>
      <c r="F36" s="2">
        <v>2</v>
      </c>
      <c r="G36" s="2">
        <v>290</v>
      </c>
      <c r="H36" s="14"/>
      <c r="I36" s="2"/>
      <c r="J36" s="2"/>
      <c r="L36" s="2">
        <v>0</v>
      </c>
      <c r="M36" s="14"/>
      <c r="N36" s="2"/>
      <c r="O36" s="2"/>
    </row>
    <row r="37" spans="1:40">
      <c r="A37" s="2" t="s">
        <v>13</v>
      </c>
      <c r="B37" s="2" t="s">
        <v>20</v>
      </c>
      <c r="C37" s="2" t="s">
        <v>15</v>
      </c>
      <c r="D37" s="2" t="s">
        <v>18</v>
      </c>
      <c r="E37" s="2">
        <v>2</v>
      </c>
      <c r="F37" s="2">
        <v>3</v>
      </c>
      <c r="G37" s="2">
        <v>239</v>
      </c>
      <c r="H37" s="14"/>
      <c r="I37" s="2"/>
      <c r="J37" s="2"/>
      <c r="L37" s="2">
        <v>0</v>
      </c>
      <c r="M37" s="14"/>
      <c r="N37" s="2"/>
      <c r="O37" s="2"/>
    </row>
    <row r="38" spans="1:40">
      <c r="A38" s="2" t="s">
        <v>13</v>
      </c>
      <c r="B38" s="2" t="s">
        <v>21</v>
      </c>
      <c r="C38" s="2" t="s">
        <v>15</v>
      </c>
      <c r="D38" s="2" t="s">
        <v>17</v>
      </c>
      <c r="E38" s="2">
        <v>1</v>
      </c>
      <c r="F38" s="2">
        <v>1</v>
      </c>
      <c r="G38" s="2">
        <v>196</v>
      </c>
      <c r="H38" s="14">
        <f>SUM(G38:G40)</f>
        <v>453</v>
      </c>
      <c r="I38" s="2">
        <f>SUM(H38,H41)</f>
        <v>880</v>
      </c>
      <c r="J38" s="2">
        <f>STDEV(H38,H41,H44,H47,)</f>
        <v>190.10181482563499</v>
      </c>
      <c r="L38" s="2">
        <v>0</v>
      </c>
      <c r="M38" s="14">
        <f>SUM(L38:L40)</f>
        <v>0</v>
      </c>
      <c r="N38" s="2">
        <f>SUM(M38,M41)</f>
        <v>0</v>
      </c>
      <c r="O38" s="2">
        <f>STDEV(M38,M41,M44,M47,)</f>
        <v>0.89442719099991586</v>
      </c>
    </row>
    <row r="39" spans="1:40">
      <c r="A39" s="2" t="s">
        <v>13</v>
      </c>
      <c r="B39" s="2" t="s">
        <v>21</v>
      </c>
      <c r="C39" s="2" t="s">
        <v>15</v>
      </c>
      <c r="D39" s="2" t="s">
        <v>17</v>
      </c>
      <c r="E39" s="2">
        <v>1</v>
      </c>
      <c r="F39" s="2">
        <v>2</v>
      </c>
      <c r="G39" s="2">
        <v>102</v>
      </c>
      <c r="H39" s="14"/>
      <c r="I39" s="2"/>
      <c r="J39" s="2"/>
      <c r="L39" s="2">
        <v>0</v>
      </c>
      <c r="M39" s="14"/>
      <c r="N39" s="2"/>
      <c r="O39" s="2"/>
    </row>
    <row r="40" spans="1:40">
      <c r="A40" s="2" t="s">
        <v>13</v>
      </c>
      <c r="B40" s="2" t="s">
        <v>21</v>
      </c>
      <c r="C40" s="2" t="s">
        <v>15</v>
      </c>
      <c r="D40" s="2" t="s">
        <v>17</v>
      </c>
      <c r="E40" s="2">
        <v>1</v>
      </c>
      <c r="F40" s="2">
        <v>3</v>
      </c>
      <c r="G40" s="2">
        <v>155</v>
      </c>
      <c r="H40" s="14"/>
      <c r="I40" s="2"/>
      <c r="J40" s="2"/>
      <c r="L40" s="2">
        <v>0</v>
      </c>
      <c r="M40" s="14"/>
      <c r="N40" s="2"/>
      <c r="O40" s="2"/>
    </row>
    <row r="41" spans="1:40">
      <c r="A41" s="2" t="s">
        <v>13</v>
      </c>
      <c r="B41" s="2" t="s">
        <v>21</v>
      </c>
      <c r="C41" s="2" t="s">
        <v>15</v>
      </c>
      <c r="D41" s="2" t="s">
        <v>17</v>
      </c>
      <c r="E41" s="2">
        <v>2</v>
      </c>
      <c r="F41" s="2">
        <v>1</v>
      </c>
      <c r="G41" s="2">
        <v>201</v>
      </c>
      <c r="H41" s="14">
        <f>SUM(G41:G43)</f>
        <v>427</v>
      </c>
      <c r="I41" s="2"/>
      <c r="J41" s="2"/>
      <c r="L41" s="2">
        <v>0</v>
      </c>
      <c r="M41" s="14">
        <f>SUM(L41:L43)</f>
        <v>0</v>
      </c>
      <c r="N41" s="2"/>
      <c r="O41" s="2"/>
    </row>
    <row r="42" spans="1:40">
      <c r="A42" s="2" t="s">
        <v>13</v>
      </c>
      <c r="B42" s="2" t="s">
        <v>21</v>
      </c>
      <c r="C42" s="2" t="s">
        <v>15</v>
      </c>
      <c r="D42" s="2" t="s">
        <v>17</v>
      </c>
      <c r="E42" s="2">
        <v>2</v>
      </c>
      <c r="F42" s="2">
        <v>2</v>
      </c>
      <c r="G42" s="2">
        <v>111</v>
      </c>
      <c r="H42" s="14"/>
      <c r="I42" s="2"/>
      <c r="J42" s="2"/>
      <c r="L42" s="2">
        <v>0</v>
      </c>
      <c r="M42" s="14"/>
      <c r="N42" s="2"/>
      <c r="O42" s="2"/>
    </row>
    <row r="43" spans="1:40">
      <c r="A43" s="2" t="s">
        <v>13</v>
      </c>
      <c r="B43" s="2" t="s">
        <v>21</v>
      </c>
      <c r="C43" s="2" t="s">
        <v>15</v>
      </c>
      <c r="D43" s="2" t="s">
        <v>17</v>
      </c>
      <c r="E43" s="2">
        <v>2</v>
      </c>
      <c r="F43" s="2">
        <v>3</v>
      </c>
      <c r="G43" s="2">
        <v>115</v>
      </c>
      <c r="H43" s="14"/>
      <c r="I43" s="2"/>
      <c r="J43" s="2"/>
      <c r="L43" s="2">
        <v>0</v>
      </c>
      <c r="M43" s="14"/>
      <c r="N43" s="2"/>
      <c r="O43" s="2"/>
      <c r="P43" s="3"/>
    </row>
    <row r="44" spans="1:40">
      <c r="A44" s="2" t="s">
        <v>13</v>
      </c>
      <c r="B44" s="2" t="s">
        <v>21</v>
      </c>
      <c r="C44" s="2" t="s">
        <v>15</v>
      </c>
      <c r="D44" s="2" t="s">
        <v>18</v>
      </c>
      <c r="E44" s="2">
        <v>1</v>
      </c>
      <c r="F44" s="2">
        <v>1</v>
      </c>
      <c r="G44" s="2">
        <v>166</v>
      </c>
      <c r="H44" s="14">
        <f>SUM(G44:G46)</f>
        <v>371</v>
      </c>
      <c r="I44" s="2">
        <f>SUM(H44,H47)</f>
        <v>799</v>
      </c>
      <c r="J44" s="2"/>
      <c r="L44" s="2">
        <v>1</v>
      </c>
      <c r="M44" s="14">
        <f>SUM(L44:L46)</f>
        <v>1</v>
      </c>
      <c r="N44" s="2">
        <f>SUM(M44,M47)</f>
        <v>3</v>
      </c>
      <c r="O44" s="2"/>
      <c r="P44" s="3"/>
    </row>
    <row r="45" spans="1:40">
      <c r="A45" s="2" t="s">
        <v>13</v>
      </c>
      <c r="B45" s="2" t="s">
        <v>21</v>
      </c>
      <c r="C45" s="2" t="s">
        <v>15</v>
      </c>
      <c r="D45" s="2" t="s">
        <v>18</v>
      </c>
      <c r="E45" s="2">
        <v>1</v>
      </c>
      <c r="F45" s="2">
        <v>2</v>
      </c>
      <c r="G45" s="2">
        <v>62</v>
      </c>
      <c r="H45" s="14"/>
      <c r="I45" s="2"/>
      <c r="J45" s="2"/>
      <c r="L45" s="2">
        <v>0</v>
      </c>
      <c r="M45" s="14"/>
      <c r="N45" s="2"/>
      <c r="O45" s="2"/>
      <c r="P45" s="3"/>
      <c r="AN45" s="11"/>
    </row>
    <row r="46" spans="1:40">
      <c r="A46" s="2" t="s">
        <v>13</v>
      </c>
      <c r="B46" s="2" t="s">
        <v>21</v>
      </c>
      <c r="C46" s="2" t="s">
        <v>15</v>
      </c>
      <c r="D46" s="2" t="s">
        <v>18</v>
      </c>
      <c r="E46" s="2">
        <v>1</v>
      </c>
      <c r="F46" s="2">
        <v>3</v>
      </c>
      <c r="G46" s="2">
        <v>143</v>
      </c>
      <c r="H46" s="14"/>
      <c r="I46" s="2"/>
      <c r="J46" s="2"/>
      <c r="L46" s="2">
        <v>0</v>
      </c>
      <c r="M46" s="14"/>
      <c r="N46" s="2"/>
      <c r="O46" s="2"/>
      <c r="P46" s="3"/>
    </row>
    <row r="47" spans="1:40">
      <c r="A47" s="2" t="s">
        <v>13</v>
      </c>
      <c r="B47" s="2" t="s">
        <v>21</v>
      </c>
      <c r="C47" s="2" t="s">
        <v>15</v>
      </c>
      <c r="D47" s="2" t="s">
        <v>18</v>
      </c>
      <c r="E47" s="2">
        <v>2</v>
      </c>
      <c r="F47" s="2">
        <v>1</v>
      </c>
      <c r="G47" s="2">
        <v>166</v>
      </c>
      <c r="H47" s="14">
        <f>SUM(G47:G49)</f>
        <v>428</v>
      </c>
      <c r="I47" s="2"/>
      <c r="J47" s="2"/>
      <c r="L47" s="2">
        <v>2</v>
      </c>
      <c r="M47" s="14">
        <f>SUM(L47:L49)</f>
        <v>2</v>
      </c>
      <c r="N47" s="2"/>
      <c r="O47" s="2"/>
      <c r="P47" s="3"/>
    </row>
    <row r="48" spans="1:40">
      <c r="A48" s="2" t="s">
        <v>13</v>
      </c>
      <c r="B48" s="2" t="s">
        <v>21</v>
      </c>
      <c r="C48" s="2" t="s">
        <v>15</v>
      </c>
      <c r="D48" s="2" t="s">
        <v>18</v>
      </c>
      <c r="E48" s="2">
        <v>2</v>
      </c>
      <c r="F48" s="2">
        <v>2</v>
      </c>
      <c r="G48" s="2">
        <v>127</v>
      </c>
      <c r="H48" s="14"/>
      <c r="I48" s="2"/>
      <c r="J48" s="2"/>
      <c r="L48" s="2">
        <v>0</v>
      </c>
      <c r="M48" s="14"/>
      <c r="N48" s="2"/>
      <c r="O48" s="2"/>
      <c r="P48" s="3"/>
    </row>
    <row r="49" spans="1:25">
      <c r="A49" s="2" t="s">
        <v>13</v>
      </c>
      <c r="B49" s="2" t="s">
        <v>21</v>
      </c>
      <c r="C49" s="2" t="s">
        <v>15</v>
      </c>
      <c r="D49" s="2" t="s">
        <v>18</v>
      </c>
      <c r="E49" s="2">
        <v>2</v>
      </c>
      <c r="F49" s="2">
        <v>3</v>
      </c>
      <c r="G49" s="2">
        <v>135</v>
      </c>
      <c r="H49" s="14"/>
      <c r="I49" s="2"/>
      <c r="J49" s="2"/>
      <c r="L49" s="2">
        <v>0</v>
      </c>
      <c r="M49" s="14"/>
      <c r="N49" s="2"/>
      <c r="O49" s="2"/>
      <c r="P49" s="3"/>
    </row>
    <row r="50" spans="1:25">
      <c r="A50" s="2" t="s">
        <v>13</v>
      </c>
      <c r="B50" s="2" t="s">
        <v>14</v>
      </c>
      <c r="C50" s="2" t="s">
        <v>22</v>
      </c>
      <c r="D50" s="2" t="s">
        <v>16</v>
      </c>
      <c r="E50" s="2">
        <v>1</v>
      </c>
      <c r="F50" s="2">
        <v>1</v>
      </c>
      <c r="G50" s="2">
        <v>96</v>
      </c>
      <c r="H50" s="14">
        <f>SUM(G50:G52)</f>
        <v>519</v>
      </c>
      <c r="I50" s="2">
        <f>SUM(H50,H53)</f>
        <v>1024</v>
      </c>
      <c r="J50" s="2">
        <f>STDEV(H50,H53,H56,H59,H62,H65)</f>
        <v>142.20466471486327</v>
      </c>
      <c r="L50" s="15">
        <v>0</v>
      </c>
      <c r="M50" s="14">
        <f>SUM(L50:L52)</f>
        <v>3</v>
      </c>
      <c r="N50" s="2">
        <f>SUM(M50,M53)</f>
        <v>11</v>
      </c>
      <c r="O50" s="2">
        <f>STDEV(M50,M53,M56,M59,M62,M65)</f>
        <v>6.4316923641190007</v>
      </c>
      <c r="P50" s="3"/>
    </row>
    <row r="51" spans="1:25">
      <c r="A51" s="2" t="s">
        <v>13</v>
      </c>
      <c r="B51" s="2" t="s">
        <v>14</v>
      </c>
      <c r="C51" s="2" t="s">
        <v>22</v>
      </c>
      <c r="D51" s="2" t="s">
        <v>16</v>
      </c>
      <c r="E51" s="2">
        <v>1</v>
      </c>
      <c r="F51" s="2">
        <v>2</v>
      </c>
      <c r="G51" s="2">
        <v>250</v>
      </c>
      <c r="I51" s="2"/>
      <c r="J51" s="2"/>
      <c r="L51" s="15">
        <v>0</v>
      </c>
      <c r="M51" s="14"/>
      <c r="N51" s="2"/>
      <c r="O51" s="2"/>
      <c r="P51" s="3"/>
    </row>
    <row r="52" spans="1:25">
      <c r="A52" s="2" t="s">
        <v>13</v>
      </c>
      <c r="B52" s="2" t="s">
        <v>14</v>
      </c>
      <c r="C52" s="2" t="s">
        <v>22</v>
      </c>
      <c r="D52" s="2" t="s">
        <v>16</v>
      </c>
      <c r="E52" s="2">
        <v>1</v>
      </c>
      <c r="F52" s="2">
        <v>3</v>
      </c>
      <c r="G52" s="2">
        <v>173</v>
      </c>
      <c r="I52" s="2"/>
      <c r="J52" s="2"/>
      <c r="L52" s="15">
        <v>3</v>
      </c>
      <c r="M52" s="14"/>
      <c r="N52" s="2"/>
      <c r="O52" s="2"/>
      <c r="P52" s="3"/>
    </row>
    <row r="53" spans="1:25">
      <c r="A53" s="2" t="s">
        <v>13</v>
      </c>
      <c r="B53" s="2" t="s">
        <v>14</v>
      </c>
      <c r="C53" s="2" t="s">
        <v>22</v>
      </c>
      <c r="D53" s="2" t="s">
        <v>16</v>
      </c>
      <c r="E53" s="2">
        <v>2</v>
      </c>
      <c r="F53" s="2">
        <v>1</v>
      </c>
      <c r="G53" s="2">
        <v>199</v>
      </c>
      <c r="H53" s="14">
        <f>SUM(G53:G55)</f>
        <v>505</v>
      </c>
      <c r="I53" s="2"/>
      <c r="J53" s="2"/>
      <c r="L53" s="14">
        <v>2</v>
      </c>
      <c r="M53" s="14">
        <f>SUM(L53:L55)</f>
        <v>8</v>
      </c>
      <c r="N53" s="2"/>
      <c r="O53" s="2"/>
      <c r="P53" s="3"/>
    </row>
    <row r="54" spans="1:25">
      <c r="A54" s="2" t="s">
        <v>13</v>
      </c>
      <c r="B54" s="2" t="s">
        <v>14</v>
      </c>
      <c r="C54" s="2" t="s">
        <v>22</v>
      </c>
      <c r="D54" s="2" t="s">
        <v>16</v>
      </c>
      <c r="E54" s="2">
        <v>2</v>
      </c>
      <c r="F54" s="2">
        <v>2</v>
      </c>
      <c r="G54" s="2">
        <v>152</v>
      </c>
      <c r="I54" s="2"/>
      <c r="J54" s="2"/>
      <c r="L54" s="14">
        <v>6</v>
      </c>
      <c r="M54" s="14"/>
      <c r="N54" s="2"/>
      <c r="O54" s="2"/>
      <c r="P54" s="3"/>
    </row>
    <row r="55" spans="1:25">
      <c r="A55" s="2" t="s">
        <v>13</v>
      </c>
      <c r="B55" s="2" t="s">
        <v>14</v>
      </c>
      <c r="C55" s="2" t="s">
        <v>22</v>
      </c>
      <c r="D55" s="2" t="s">
        <v>16</v>
      </c>
      <c r="E55" s="2">
        <v>2</v>
      </c>
      <c r="F55" s="2">
        <v>3</v>
      </c>
      <c r="G55" s="2">
        <v>154</v>
      </c>
      <c r="I55" s="2"/>
      <c r="J55" s="2"/>
      <c r="L55" s="14">
        <v>0</v>
      </c>
      <c r="M55" s="14"/>
      <c r="N55" s="2"/>
      <c r="O55" s="2"/>
      <c r="P55" s="3"/>
    </row>
    <row r="56" spans="1:25">
      <c r="A56" s="2" t="s">
        <v>13</v>
      </c>
      <c r="B56" s="2" t="s">
        <v>14</v>
      </c>
      <c r="C56" s="2" t="s">
        <v>22</v>
      </c>
      <c r="D56" s="2" t="s">
        <v>17</v>
      </c>
      <c r="E56" s="2">
        <v>1</v>
      </c>
      <c r="F56" s="2">
        <v>1</v>
      </c>
      <c r="G56" s="2">
        <v>170</v>
      </c>
      <c r="H56" s="14">
        <f>SUM(G56:G58)</f>
        <v>432</v>
      </c>
      <c r="I56" s="2">
        <f>SUM(H56,H59)</f>
        <v>953</v>
      </c>
      <c r="J56" s="2"/>
      <c r="L56" s="14">
        <v>9</v>
      </c>
      <c r="M56" s="14">
        <f>SUM(L56:L58)</f>
        <v>18</v>
      </c>
      <c r="N56" s="2">
        <f>SUM(M56,M59)</f>
        <v>18</v>
      </c>
      <c r="O56" s="2"/>
      <c r="P56" s="3"/>
    </row>
    <row r="57" spans="1:25">
      <c r="A57" s="2" t="s">
        <v>13</v>
      </c>
      <c r="B57" s="2" t="s">
        <v>14</v>
      </c>
      <c r="C57" s="2" t="s">
        <v>22</v>
      </c>
      <c r="D57" s="2" t="s">
        <v>17</v>
      </c>
      <c r="E57" s="2">
        <v>1</v>
      </c>
      <c r="F57" s="2">
        <v>2</v>
      </c>
      <c r="G57" s="2">
        <v>119</v>
      </c>
      <c r="I57" s="2"/>
      <c r="J57" s="2"/>
      <c r="L57" s="14">
        <v>0</v>
      </c>
      <c r="M57" s="14"/>
      <c r="N57" s="2"/>
      <c r="O57" s="2"/>
      <c r="P57" s="3"/>
    </row>
    <row r="58" spans="1:25">
      <c r="A58" s="2" t="s">
        <v>13</v>
      </c>
      <c r="B58" s="2" t="s">
        <v>14</v>
      </c>
      <c r="C58" s="2" t="s">
        <v>22</v>
      </c>
      <c r="D58" s="2" t="s">
        <v>17</v>
      </c>
      <c r="E58" s="2">
        <v>1</v>
      </c>
      <c r="F58" s="2">
        <v>3</v>
      </c>
      <c r="G58" s="2">
        <v>143</v>
      </c>
      <c r="I58" s="2"/>
      <c r="J58" s="2"/>
      <c r="L58" s="14">
        <v>9</v>
      </c>
      <c r="M58" s="14"/>
      <c r="N58" s="2"/>
      <c r="O58" s="2"/>
      <c r="P58" s="3"/>
    </row>
    <row r="59" spans="1:25">
      <c r="A59" s="2" t="s">
        <v>13</v>
      </c>
      <c r="B59" s="2" t="s">
        <v>14</v>
      </c>
      <c r="C59" s="2" t="s">
        <v>22</v>
      </c>
      <c r="D59" s="2" t="s">
        <v>17</v>
      </c>
      <c r="E59" s="2">
        <v>2</v>
      </c>
      <c r="F59" s="2">
        <v>1</v>
      </c>
      <c r="G59" s="2">
        <v>143</v>
      </c>
      <c r="H59" s="14">
        <f>SUM(G59:G61)</f>
        <v>521</v>
      </c>
      <c r="I59" s="2"/>
      <c r="J59" s="2"/>
      <c r="L59" s="2">
        <v>0</v>
      </c>
      <c r="M59" s="14">
        <f>SUM(L59:L61)</f>
        <v>0</v>
      </c>
      <c r="N59" s="2"/>
      <c r="O59" s="2"/>
      <c r="P59" s="3"/>
    </row>
    <row r="60" spans="1:25">
      <c r="A60" s="2" t="s">
        <v>13</v>
      </c>
      <c r="B60" s="2" t="s">
        <v>14</v>
      </c>
      <c r="C60" s="2" t="s">
        <v>22</v>
      </c>
      <c r="D60" s="2" t="s">
        <v>17</v>
      </c>
      <c r="E60" s="2">
        <v>2</v>
      </c>
      <c r="F60" s="2">
        <v>2</v>
      </c>
      <c r="G60" s="2">
        <v>219</v>
      </c>
      <c r="I60" s="2"/>
      <c r="J60" s="2"/>
      <c r="L60" s="2">
        <v>0</v>
      </c>
      <c r="M60" s="14"/>
      <c r="N60" s="2"/>
      <c r="O60" s="2"/>
      <c r="X60" s="4"/>
      <c r="Y60" s="4"/>
    </row>
    <row r="61" spans="1:25">
      <c r="A61" s="2" t="s">
        <v>13</v>
      </c>
      <c r="B61" s="2" t="s">
        <v>14</v>
      </c>
      <c r="C61" s="2" t="s">
        <v>22</v>
      </c>
      <c r="D61" s="2" t="s">
        <v>17</v>
      </c>
      <c r="E61" s="2">
        <v>2</v>
      </c>
      <c r="F61" s="2">
        <v>3</v>
      </c>
      <c r="G61" s="2">
        <v>159</v>
      </c>
      <c r="I61" s="2"/>
      <c r="J61" s="2"/>
      <c r="L61" s="2">
        <v>0</v>
      </c>
      <c r="M61" s="14"/>
      <c r="N61" s="2"/>
      <c r="O61" s="2"/>
      <c r="X61" s="4"/>
      <c r="Y61" s="4"/>
    </row>
    <row r="62" spans="1:25">
      <c r="A62" s="2" t="s">
        <v>13</v>
      </c>
      <c r="B62" s="2" t="s">
        <v>14</v>
      </c>
      <c r="C62" s="2" t="s">
        <v>22</v>
      </c>
      <c r="D62" s="2" t="s">
        <v>18</v>
      </c>
      <c r="E62" s="2">
        <v>1</v>
      </c>
      <c r="F62" s="2">
        <v>1</v>
      </c>
      <c r="G62" s="2">
        <v>48</v>
      </c>
      <c r="H62" s="14">
        <f>SUM(G62:G64)</f>
        <v>168</v>
      </c>
      <c r="I62" s="2">
        <f>SUM(H62,H65)</f>
        <v>484</v>
      </c>
      <c r="J62" s="2"/>
      <c r="L62" s="14">
        <v>0</v>
      </c>
      <c r="M62" s="14">
        <f>SUM(L62:L64)</f>
        <v>3</v>
      </c>
      <c r="N62" s="2">
        <f>SUM(M62,M65)</f>
        <v>12</v>
      </c>
      <c r="O62" s="2"/>
      <c r="X62" s="4"/>
      <c r="Y62" s="4"/>
    </row>
    <row r="63" spans="1:25">
      <c r="A63" s="2" t="s">
        <v>13</v>
      </c>
      <c r="B63" s="2" t="s">
        <v>14</v>
      </c>
      <c r="C63" s="2" t="s">
        <v>22</v>
      </c>
      <c r="D63" s="2" t="s">
        <v>18</v>
      </c>
      <c r="E63" s="2">
        <v>1</v>
      </c>
      <c r="F63" s="2">
        <v>2</v>
      </c>
      <c r="G63" s="2">
        <v>57</v>
      </c>
      <c r="I63" s="2"/>
      <c r="J63" s="2"/>
      <c r="L63" s="14">
        <v>1</v>
      </c>
      <c r="M63" s="14"/>
      <c r="N63" s="2"/>
      <c r="O63" s="2"/>
      <c r="X63" s="4"/>
      <c r="Y63" s="4"/>
    </row>
    <row r="64" spans="1:25">
      <c r="A64" s="2" t="s">
        <v>13</v>
      </c>
      <c r="B64" s="2" t="s">
        <v>14</v>
      </c>
      <c r="C64" s="2" t="s">
        <v>22</v>
      </c>
      <c r="D64" s="2" t="s">
        <v>18</v>
      </c>
      <c r="E64" s="2">
        <v>1</v>
      </c>
      <c r="F64" s="2">
        <v>3</v>
      </c>
      <c r="G64" s="2">
        <v>63</v>
      </c>
      <c r="I64" s="2"/>
      <c r="J64" s="2"/>
      <c r="L64" s="14">
        <v>2</v>
      </c>
      <c r="M64" s="14"/>
      <c r="N64" s="2"/>
      <c r="O64" s="2"/>
      <c r="X64" s="4"/>
      <c r="Y64" s="4"/>
    </row>
    <row r="65" spans="1:25">
      <c r="A65" s="2" t="s">
        <v>13</v>
      </c>
      <c r="B65" s="2" t="s">
        <v>14</v>
      </c>
      <c r="C65" s="2" t="s">
        <v>22</v>
      </c>
      <c r="D65" s="2" t="s">
        <v>18</v>
      </c>
      <c r="E65" s="2">
        <v>2</v>
      </c>
      <c r="F65" s="2">
        <v>1</v>
      </c>
      <c r="G65" s="2">
        <v>67</v>
      </c>
      <c r="H65" s="14">
        <f>SUM(G65:G67)</f>
        <v>316</v>
      </c>
      <c r="I65" s="2"/>
      <c r="J65" s="2"/>
      <c r="L65" s="14">
        <v>6</v>
      </c>
      <c r="M65" s="14">
        <f>SUM(L65:L67)</f>
        <v>9</v>
      </c>
      <c r="N65" s="2"/>
      <c r="O65" s="2"/>
      <c r="X65" s="4"/>
      <c r="Y65" s="4"/>
    </row>
    <row r="66" spans="1:25">
      <c r="A66" s="2" t="s">
        <v>13</v>
      </c>
      <c r="B66" s="2" t="s">
        <v>14</v>
      </c>
      <c r="C66" s="2" t="s">
        <v>22</v>
      </c>
      <c r="D66" s="2" t="s">
        <v>18</v>
      </c>
      <c r="E66" s="2">
        <v>2</v>
      </c>
      <c r="F66" s="2">
        <v>2</v>
      </c>
      <c r="G66" s="2">
        <v>126</v>
      </c>
      <c r="I66" s="2"/>
      <c r="J66" s="2"/>
      <c r="L66" s="14">
        <v>3</v>
      </c>
      <c r="M66" s="14"/>
      <c r="N66" s="2"/>
      <c r="O66" s="2"/>
      <c r="P66" s="3"/>
    </row>
    <row r="67" spans="1:25">
      <c r="A67" s="2" t="s">
        <v>13</v>
      </c>
      <c r="B67" s="2" t="s">
        <v>14</v>
      </c>
      <c r="C67" s="2" t="s">
        <v>22</v>
      </c>
      <c r="D67" s="2" t="s">
        <v>18</v>
      </c>
      <c r="E67" s="2">
        <v>2</v>
      </c>
      <c r="F67" s="2">
        <v>3</v>
      </c>
      <c r="G67" s="2">
        <v>123</v>
      </c>
      <c r="I67" s="2"/>
      <c r="J67" s="2"/>
      <c r="L67" s="14">
        <v>0</v>
      </c>
      <c r="M67" s="14"/>
      <c r="N67" s="2"/>
      <c r="O67" s="2"/>
      <c r="P67" s="3"/>
    </row>
    <row r="68" spans="1:25">
      <c r="A68" s="2" t="s">
        <v>13</v>
      </c>
      <c r="B68" s="2" t="s">
        <v>23</v>
      </c>
      <c r="C68" s="2" t="s">
        <v>22</v>
      </c>
      <c r="D68" s="2" t="s">
        <v>16</v>
      </c>
      <c r="E68" s="2">
        <v>1</v>
      </c>
      <c r="F68" s="2">
        <v>1</v>
      </c>
      <c r="G68" s="2">
        <v>239</v>
      </c>
      <c r="H68" s="14">
        <f>SUM(G68:G70)</f>
        <v>774</v>
      </c>
      <c r="I68" s="2">
        <f>SUM(H68,H71)</f>
        <v>1699</v>
      </c>
      <c r="J68" s="2">
        <f>STDEV(H68,H71,H74,H77,H80,H83)</f>
        <v>92.519547484121787</v>
      </c>
      <c r="L68" s="14">
        <v>0</v>
      </c>
      <c r="M68" s="14">
        <f>SUM(L68:L70)</f>
        <v>0</v>
      </c>
      <c r="N68" s="2">
        <f>SUM(M68,M71)</f>
        <v>0</v>
      </c>
      <c r="O68" s="2">
        <f>STDEV(M68,M71,M74,M77,M80,M83)</f>
        <v>5.3166405433005028</v>
      </c>
      <c r="P68" s="3"/>
    </row>
    <row r="69" spans="1:25">
      <c r="A69" s="2" t="s">
        <v>13</v>
      </c>
      <c r="B69" s="2" t="s">
        <v>23</v>
      </c>
      <c r="C69" s="2" t="s">
        <v>22</v>
      </c>
      <c r="D69" s="2" t="s">
        <v>16</v>
      </c>
      <c r="E69" s="2">
        <v>1</v>
      </c>
      <c r="F69" s="2">
        <v>2</v>
      </c>
      <c r="G69" s="2">
        <v>216</v>
      </c>
      <c r="I69" s="2"/>
      <c r="J69" s="2"/>
      <c r="L69" s="14">
        <v>0</v>
      </c>
      <c r="M69" s="14"/>
      <c r="N69" s="2"/>
      <c r="O69" s="2"/>
      <c r="P69" s="3"/>
    </row>
    <row r="70" spans="1:25">
      <c r="A70" s="2" t="s">
        <v>13</v>
      </c>
      <c r="B70" s="2" t="s">
        <v>23</v>
      </c>
      <c r="C70" s="2" t="s">
        <v>22</v>
      </c>
      <c r="D70" s="2" t="s">
        <v>16</v>
      </c>
      <c r="E70" s="2">
        <v>1</v>
      </c>
      <c r="F70" s="2">
        <v>3</v>
      </c>
      <c r="G70" s="2">
        <v>319</v>
      </c>
      <c r="I70" s="2"/>
      <c r="J70" s="2"/>
      <c r="L70" s="14">
        <v>0</v>
      </c>
      <c r="M70" s="14"/>
      <c r="N70" s="2"/>
      <c r="O70" s="2"/>
      <c r="P70" s="3"/>
    </row>
    <row r="71" spans="1:25">
      <c r="A71" s="2" t="s">
        <v>13</v>
      </c>
      <c r="B71" s="2" t="s">
        <v>23</v>
      </c>
      <c r="C71" s="2" t="s">
        <v>22</v>
      </c>
      <c r="D71" s="2" t="s">
        <v>16</v>
      </c>
      <c r="E71" s="2">
        <v>2</v>
      </c>
      <c r="F71" s="2">
        <v>1</v>
      </c>
      <c r="G71" s="2">
        <v>316</v>
      </c>
      <c r="H71" s="14">
        <f>SUM(G71:G73)</f>
        <v>925</v>
      </c>
      <c r="I71" s="2"/>
      <c r="J71" s="2"/>
      <c r="L71" s="15">
        <v>0</v>
      </c>
      <c r="M71" s="14">
        <f>SUM(L71:L73)</f>
        <v>0</v>
      </c>
      <c r="N71" s="2"/>
      <c r="O71" s="2"/>
      <c r="P71" s="3"/>
    </row>
    <row r="72" spans="1:25">
      <c r="A72" s="2" t="s">
        <v>13</v>
      </c>
      <c r="B72" s="2" t="s">
        <v>23</v>
      </c>
      <c r="C72" s="2" t="s">
        <v>22</v>
      </c>
      <c r="D72" s="2" t="s">
        <v>16</v>
      </c>
      <c r="E72" s="2">
        <v>2</v>
      </c>
      <c r="F72" s="2">
        <v>2</v>
      </c>
      <c r="G72" s="2">
        <v>226</v>
      </c>
      <c r="I72" s="2"/>
      <c r="J72" s="2"/>
      <c r="L72" s="14">
        <v>0</v>
      </c>
      <c r="M72" s="14"/>
      <c r="N72" s="2"/>
      <c r="O72" s="2"/>
      <c r="P72" s="3"/>
    </row>
    <row r="73" spans="1:25">
      <c r="A73" s="2" t="s">
        <v>13</v>
      </c>
      <c r="B73" s="2" t="s">
        <v>23</v>
      </c>
      <c r="C73" s="2" t="s">
        <v>22</v>
      </c>
      <c r="D73" s="2" t="s">
        <v>16</v>
      </c>
      <c r="E73" s="2">
        <v>2</v>
      </c>
      <c r="F73" s="2">
        <v>3</v>
      </c>
      <c r="G73" s="2">
        <v>383</v>
      </c>
      <c r="I73" s="2"/>
      <c r="J73" s="2"/>
      <c r="L73" s="14">
        <v>0</v>
      </c>
      <c r="M73" s="14"/>
      <c r="N73" s="2"/>
      <c r="O73" s="2"/>
      <c r="P73" s="3"/>
    </row>
    <row r="74" spans="1:25">
      <c r="A74" s="2" t="s">
        <v>13</v>
      </c>
      <c r="B74" s="2" t="s">
        <v>23</v>
      </c>
      <c r="C74" s="2" t="s">
        <v>22</v>
      </c>
      <c r="D74" s="2" t="s">
        <v>18</v>
      </c>
      <c r="E74" s="2">
        <v>1</v>
      </c>
      <c r="F74" s="2">
        <v>1</v>
      </c>
      <c r="G74" s="2">
        <v>331</v>
      </c>
      <c r="H74" s="14">
        <f>SUM(G74:G76)</f>
        <v>872</v>
      </c>
      <c r="I74" s="2">
        <f>SUM(H74,H77)</f>
        <v>1879</v>
      </c>
      <c r="J74" s="2"/>
      <c r="L74" s="14">
        <v>0</v>
      </c>
      <c r="M74" s="14">
        <f>SUM(L74:L76)</f>
        <v>2</v>
      </c>
      <c r="N74" s="2">
        <f>SUM(M74,M77)</f>
        <v>15</v>
      </c>
      <c r="O74" s="2"/>
      <c r="P74" s="3"/>
    </row>
    <row r="75" spans="1:25">
      <c r="A75" s="2" t="s">
        <v>13</v>
      </c>
      <c r="B75" s="2" t="s">
        <v>23</v>
      </c>
      <c r="C75" s="2" t="s">
        <v>22</v>
      </c>
      <c r="D75" s="2" t="s">
        <v>18</v>
      </c>
      <c r="E75" s="2">
        <v>1</v>
      </c>
      <c r="F75" s="2">
        <v>2</v>
      </c>
      <c r="G75" s="2">
        <v>249</v>
      </c>
      <c r="I75" s="2"/>
      <c r="J75" s="2"/>
      <c r="L75" s="14">
        <v>0</v>
      </c>
      <c r="M75" s="14"/>
      <c r="N75" s="2"/>
      <c r="O75" s="2"/>
      <c r="P75" s="3"/>
    </row>
    <row r="76" spans="1:25">
      <c r="A76" s="2" t="s">
        <v>13</v>
      </c>
      <c r="B76" s="2" t="s">
        <v>23</v>
      </c>
      <c r="C76" s="2" t="s">
        <v>22</v>
      </c>
      <c r="D76" s="2" t="s">
        <v>18</v>
      </c>
      <c r="E76" s="2">
        <v>1</v>
      </c>
      <c r="F76" s="2">
        <v>3</v>
      </c>
      <c r="G76" s="2">
        <v>292</v>
      </c>
      <c r="I76" s="2"/>
      <c r="J76" s="2"/>
      <c r="L76" s="14">
        <v>2</v>
      </c>
      <c r="M76" s="14"/>
      <c r="N76" s="2"/>
      <c r="O76" s="2"/>
      <c r="P76" s="3"/>
    </row>
    <row r="77" spans="1:25">
      <c r="A77" s="2" t="s">
        <v>13</v>
      </c>
      <c r="B77" s="2" t="s">
        <v>23</v>
      </c>
      <c r="C77" s="2" t="s">
        <v>22</v>
      </c>
      <c r="D77" s="2" t="str">
        <f t="shared" ref="D77:D79" si="0">D74</f>
        <v>LP</v>
      </c>
      <c r="E77" s="2">
        <v>2</v>
      </c>
      <c r="F77" s="2">
        <v>1</v>
      </c>
      <c r="G77" s="2">
        <v>349</v>
      </c>
      <c r="H77" s="14">
        <f>SUM(G77:G79)</f>
        <v>1007</v>
      </c>
      <c r="I77" s="2"/>
      <c r="J77" s="2"/>
      <c r="L77" s="14">
        <v>0</v>
      </c>
      <c r="M77" s="14">
        <f>SUM(L77:L79)</f>
        <v>13</v>
      </c>
      <c r="N77" s="2"/>
      <c r="O77" s="2"/>
      <c r="P77" s="3"/>
    </row>
    <row r="78" spans="1:25">
      <c r="A78" s="2" t="s">
        <v>13</v>
      </c>
      <c r="B78" s="2" t="s">
        <v>23</v>
      </c>
      <c r="C78" s="2" t="s">
        <v>22</v>
      </c>
      <c r="D78" s="2" t="str">
        <f t="shared" si="0"/>
        <v>LP</v>
      </c>
      <c r="E78" s="2">
        <v>2</v>
      </c>
      <c r="F78" s="2">
        <v>2</v>
      </c>
      <c r="G78" s="2">
        <v>429</v>
      </c>
      <c r="I78" s="2"/>
      <c r="J78" s="2"/>
      <c r="L78" s="14">
        <v>11</v>
      </c>
      <c r="M78" s="14"/>
      <c r="N78" s="2"/>
      <c r="O78" s="2"/>
      <c r="P78" s="3"/>
    </row>
    <row r="79" spans="1:25">
      <c r="A79" s="2" t="s">
        <v>13</v>
      </c>
      <c r="B79" s="2" t="s">
        <v>23</v>
      </c>
      <c r="C79" s="2" t="s">
        <v>22</v>
      </c>
      <c r="D79" s="2" t="str">
        <f t="shared" si="0"/>
        <v>LP</v>
      </c>
      <c r="E79" s="2">
        <v>2</v>
      </c>
      <c r="F79" s="2">
        <v>3</v>
      </c>
      <c r="G79" s="2">
        <v>229</v>
      </c>
      <c r="I79" s="2"/>
      <c r="J79" s="2"/>
      <c r="L79" s="14">
        <v>2</v>
      </c>
      <c r="M79" s="14"/>
      <c r="N79" s="2"/>
      <c r="O79" s="2"/>
      <c r="P79" s="3"/>
    </row>
    <row r="80" spans="1:25">
      <c r="A80" s="2" t="s">
        <v>13</v>
      </c>
      <c r="B80" s="2" t="s">
        <v>23</v>
      </c>
      <c r="C80" s="2" t="s">
        <v>22</v>
      </c>
      <c r="D80" s="2" t="s">
        <v>17</v>
      </c>
      <c r="E80" s="2">
        <v>1</v>
      </c>
      <c r="F80" s="2">
        <v>1</v>
      </c>
      <c r="G80" s="2">
        <v>255</v>
      </c>
      <c r="H80" s="14">
        <f>SUM(G80:G82)</f>
        <v>808</v>
      </c>
      <c r="I80" s="2">
        <f>SUM(H80,H83)</f>
        <v>1586</v>
      </c>
      <c r="J80" s="2"/>
      <c r="L80" s="14">
        <v>0</v>
      </c>
      <c r="M80" s="14">
        <f>SUM(L80:L82)</f>
        <v>7</v>
      </c>
      <c r="N80" s="2">
        <f>SUM(M80,M83)</f>
        <v>7</v>
      </c>
      <c r="O80" s="2"/>
      <c r="P80" s="3"/>
    </row>
    <row r="81" spans="1:16">
      <c r="A81" s="2" t="s">
        <v>13</v>
      </c>
      <c r="B81" s="2" t="s">
        <v>23</v>
      </c>
      <c r="C81" s="2" t="s">
        <v>22</v>
      </c>
      <c r="D81" s="2" t="s">
        <v>17</v>
      </c>
      <c r="E81" s="2">
        <v>1</v>
      </c>
      <c r="F81" s="2">
        <v>2</v>
      </c>
      <c r="G81" s="2">
        <v>338</v>
      </c>
      <c r="I81" s="2"/>
      <c r="J81" s="2"/>
      <c r="L81" s="14">
        <v>3</v>
      </c>
      <c r="M81" s="14"/>
      <c r="N81" s="2"/>
      <c r="O81" s="2"/>
      <c r="P81" s="3"/>
    </row>
    <row r="82" spans="1:16">
      <c r="A82" s="2" t="s">
        <v>13</v>
      </c>
      <c r="B82" s="2" t="s">
        <v>23</v>
      </c>
      <c r="C82" s="2" t="s">
        <v>22</v>
      </c>
      <c r="D82" s="2" t="s">
        <v>17</v>
      </c>
      <c r="E82" s="2">
        <v>1</v>
      </c>
      <c r="F82" s="2">
        <v>3</v>
      </c>
      <c r="G82" s="2">
        <v>215</v>
      </c>
      <c r="H82" s="14"/>
      <c r="I82" s="2"/>
      <c r="J82" s="2"/>
      <c r="L82" s="14">
        <v>4</v>
      </c>
      <c r="M82" s="14"/>
      <c r="N82" s="2"/>
      <c r="O82" s="2"/>
      <c r="P82" s="3"/>
    </row>
    <row r="83" spans="1:16">
      <c r="A83" s="2" t="s">
        <v>13</v>
      </c>
      <c r="B83" s="2" t="s">
        <v>23</v>
      </c>
      <c r="C83" s="2" t="s">
        <v>22</v>
      </c>
      <c r="D83" s="2" t="s">
        <v>17</v>
      </c>
      <c r="E83" s="2">
        <v>2</v>
      </c>
      <c r="F83" s="2">
        <v>1</v>
      </c>
      <c r="G83" s="2">
        <v>270</v>
      </c>
      <c r="H83" s="14">
        <f>SUM(G83:G85)</f>
        <v>778</v>
      </c>
      <c r="I83" s="2"/>
      <c r="J83" s="2"/>
      <c r="L83" s="15">
        <v>0</v>
      </c>
      <c r="M83" s="14">
        <f>SUM(L83:L85)</f>
        <v>0</v>
      </c>
      <c r="N83" s="2"/>
      <c r="O83" s="2"/>
      <c r="P83" s="3"/>
    </row>
    <row r="84" spans="1:16">
      <c r="A84" s="2" t="s">
        <v>13</v>
      </c>
      <c r="B84" s="2" t="s">
        <v>23</v>
      </c>
      <c r="C84" s="2" t="s">
        <v>22</v>
      </c>
      <c r="D84" s="2" t="s">
        <v>17</v>
      </c>
      <c r="E84" s="2">
        <v>2</v>
      </c>
      <c r="F84" s="2">
        <v>2</v>
      </c>
      <c r="G84" s="2">
        <v>201</v>
      </c>
      <c r="I84" s="2"/>
      <c r="J84" s="2"/>
      <c r="L84" s="15">
        <v>0</v>
      </c>
      <c r="M84" s="14"/>
      <c r="N84" s="2"/>
      <c r="O84" s="2"/>
      <c r="P84" s="3"/>
    </row>
    <row r="85" spans="1:16">
      <c r="A85" s="2" t="s">
        <v>13</v>
      </c>
      <c r="B85" s="2" t="s">
        <v>23</v>
      </c>
      <c r="C85" s="2" t="s">
        <v>22</v>
      </c>
      <c r="D85" s="2" t="s">
        <v>17</v>
      </c>
      <c r="E85" s="2">
        <v>2</v>
      </c>
      <c r="F85" s="2">
        <v>3</v>
      </c>
      <c r="G85" s="2">
        <v>307</v>
      </c>
      <c r="I85" s="2"/>
      <c r="J85" s="2"/>
      <c r="L85" s="15">
        <v>0</v>
      </c>
      <c r="M85" s="14"/>
      <c r="N85" s="2"/>
      <c r="O85" s="2"/>
      <c r="P85" s="3"/>
    </row>
    <row r="86" spans="1:16">
      <c r="A86" s="3"/>
      <c r="P86" s="3"/>
    </row>
    <row r="87" spans="1:16">
      <c r="P87" s="3"/>
    </row>
    <row r="88" spans="1:16">
      <c r="P88" s="3"/>
    </row>
    <row r="89" spans="1:16">
      <c r="P89" s="3"/>
    </row>
    <row r="90" spans="1:16">
      <c r="P90" s="3"/>
    </row>
    <row r="91" spans="1:16">
      <c r="P91" s="3"/>
    </row>
    <row r="92" spans="1:16">
      <c r="P92" s="3"/>
    </row>
    <row r="93" spans="1:16">
      <c r="P93" s="3"/>
    </row>
    <row r="94" spans="1:16">
      <c r="P94" s="3"/>
    </row>
    <row r="95" spans="1:16">
      <c r="A95" s="2" t="s">
        <v>13</v>
      </c>
      <c r="B95" s="2" t="s">
        <v>24</v>
      </c>
      <c r="D95" s="2" t="s">
        <v>22</v>
      </c>
      <c r="P95" s="3"/>
    </row>
    <row r="96" spans="1:16">
      <c r="P96" s="3"/>
    </row>
    <row r="97" spans="4:16">
      <c r="P97" s="3"/>
    </row>
    <row r="98" spans="4:16">
      <c r="D98" s="2" t="s">
        <v>25</v>
      </c>
      <c r="E98" s="2" t="s">
        <v>26</v>
      </c>
      <c r="F98" s="2" t="s">
        <v>27</v>
      </c>
      <c r="P98" s="3"/>
    </row>
    <row r="99" spans="4:16">
      <c r="D99" s="2" t="s">
        <v>28</v>
      </c>
      <c r="E99" s="2" t="s">
        <v>26</v>
      </c>
      <c r="P99" s="3"/>
    </row>
    <row r="100" spans="4:16">
      <c r="P100" s="3"/>
    </row>
    <row r="101" spans="4:16">
      <c r="P101" s="3"/>
    </row>
    <row r="102" spans="4:16">
      <c r="P102" s="3"/>
    </row>
    <row r="103" spans="4:16">
      <c r="P103" s="3"/>
    </row>
    <row r="104" spans="4:16">
      <c r="P104" s="3"/>
    </row>
    <row r="105" spans="4:16">
      <c r="P105" s="3"/>
    </row>
    <row r="106" spans="4:16">
      <c r="P106" s="3"/>
    </row>
    <row r="107" spans="4:16">
      <c r="P107" s="3"/>
    </row>
    <row r="108" spans="4:16">
      <c r="P108" s="3"/>
    </row>
    <row r="109" spans="4:16">
      <c r="P109" s="3"/>
    </row>
    <row r="110" spans="4:16">
      <c r="P110" s="3"/>
    </row>
    <row r="111" spans="4:16">
      <c r="P111" s="3"/>
    </row>
    <row r="112" spans="4:16">
      <c r="P112" s="3"/>
    </row>
    <row r="113" spans="16:26">
      <c r="P113" s="3"/>
    </row>
    <row r="114" spans="16:26">
      <c r="P114" s="3"/>
    </row>
    <row r="115" spans="16:26">
      <c r="P115" s="3"/>
    </row>
    <row r="116" spans="16:26">
      <c r="P116" s="3"/>
    </row>
    <row r="117" spans="16:26">
      <c r="P117" s="3"/>
    </row>
    <row r="118" spans="16:26">
      <c r="P118" s="3"/>
    </row>
    <row r="119" spans="16:26">
      <c r="P119" s="3"/>
    </row>
    <row r="120" spans="16:26">
      <c r="P120" s="3"/>
    </row>
    <row r="121" spans="16:26">
      <c r="P121" s="3"/>
    </row>
    <row r="122" spans="16:26">
      <c r="P122" s="3"/>
    </row>
    <row r="123" spans="16:26">
      <c r="P123" s="3"/>
      <c r="Z123" s="3"/>
    </row>
    <row r="124" spans="16:26">
      <c r="P124" s="3"/>
    </row>
    <row r="125" spans="16:26">
      <c r="P125" s="3"/>
    </row>
    <row r="126" spans="16:26">
      <c r="P126" s="3"/>
    </row>
    <row r="127" spans="16:26">
      <c r="P127" s="3"/>
    </row>
    <row r="128" spans="16:26">
      <c r="P128" s="3"/>
    </row>
    <row r="129" spans="16:16">
      <c r="P129" s="3"/>
    </row>
    <row r="130" spans="16:16">
      <c r="P130" s="3"/>
    </row>
    <row r="131" spans="16:16">
      <c r="P131" s="3"/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13"/>
  <sheetViews>
    <sheetView topLeftCell="B58" workbookViewId="0">
      <selection activeCell="Q2" sqref="Q2"/>
    </sheetView>
  </sheetViews>
  <sheetFormatPr defaultColWidth="8.85546875" defaultRowHeight="15"/>
  <cols>
    <col min="14" max="14" width="19.42578125" bestFit="1" customWidth="1"/>
    <col min="18" max="22" width="13.28515625" customWidth="1"/>
    <col min="23" max="23" width="13.28515625" style="9" customWidth="1"/>
    <col min="24" max="24" width="16.28515625" customWidth="1"/>
    <col min="25" max="25" width="16.28515625" style="2" customWidth="1"/>
    <col min="26" max="27" width="13.28515625" bestFit="1" customWidth="1"/>
    <col min="28" max="28" width="13.28515625" customWidth="1"/>
    <col min="33" max="33" width="13.85546875" customWidth="1"/>
    <col min="39" max="39" width="19.140625" bestFit="1" customWidth="1"/>
    <col min="40" max="40" width="18" customWidth="1"/>
  </cols>
  <sheetData>
    <row r="1" spans="1:42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11" t="s">
        <v>8</v>
      </c>
      <c r="J1" s="11" t="s">
        <v>9</v>
      </c>
      <c r="K1" s="2"/>
      <c r="L1" s="2"/>
      <c r="M1" s="2"/>
      <c r="N1" s="4" t="s">
        <v>10</v>
      </c>
      <c r="O1" s="11" t="s">
        <v>11</v>
      </c>
      <c r="P1" s="11" t="s">
        <v>12</v>
      </c>
      <c r="Q1" s="11" t="s">
        <v>9</v>
      </c>
      <c r="R1" s="11"/>
      <c r="S1" s="11"/>
      <c r="T1" s="11"/>
      <c r="U1" s="11"/>
      <c r="V1" s="2"/>
      <c r="W1" s="12"/>
      <c r="X1" s="11"/>
      <c r="Z1" s="11"/>
      <c r="AA1" s="11"/>
      <c r="AB1" s="11"/>
      <c r="AC1" s="2"/>
      <c r="AD1" s="2"/>
      <c r="AE1" s="2"/>
      <c r="AF1" s="2"/>
      <c r="AG1" s="2"/>
      <c r="AH1" s="2"/>
      <c r="AI1" s="2"/>
      <c r="AM1" t="s">
        <v>1</v>
      </c>
      <c r="AN1" s="1" t="s">
        <v>29</v>
      </c>
      <c r="AP1" t="s">
        <v>30</v>
      </c>
    </row>
    <row r="2" spans="1:42" s="2" customFormat="1">
      <c r="A2" s="2" t="s">
        <v>13</v>
      </c>
      <c r="B2" s="2" t="s">
        <v>14</v>
      </c>
      <c r="C2" s="2" t="s">
        <v>15</v>
      </c>
      <c r="D2" s="2" t="s">
        <v>16</v>
      </c>
      <c r="E2" s="2">
        <v>1</v>
      </c>
      <c r="F2" s="2">
        <v>1</v>
      </c>
      <c r="G2" s="2">
        <v>37</v>
      </c>
      <c r="H2" s="2">
        <f>SUM(G2:G4)</f>
        <v>94</v>
      </c>
      <c r="I2" s="2">
        <f>SUM(H2,H5)</f>
        <v>220</v>
      </c>
      <c r="J2" s="2">
        <f>STDEV(H2,H5,H8,H11,H14,H17)</f>
        <v>57.302704997233768</v>
      </c>
      <c r="N2" s="2">
        <v>18</v>
      </c>
      <c r="O2" s="2">
        <f>SUM(N2:N4)</f>
        <v>62</v>
      </c>
      <c r="P2" s="2">
        <f>SUM(O2,O5)</f>
        <v>129</v>
      </c>
      <c r="Q2" s="2">
        <f>STDEV(O2,O5,O8,O11,O14,O17)</f>
        <v>25.995512433238673</v>
      </c>
      <c r="R2" s="3"/>
      <c r="W2" s="8"/>
      <c r="AM2" s="2" t="s">
        <v>31</v>
      </c>
      <c r="AN2" s="2">
        <v>3425.50367058743</v>
      </c>
    </row>
    <row r="3" spans="1:42" s="2" customFormat="1">
      <c r="A3" s="2" t="s">
        <v>13</v>
      </c>
      <c r="B3" s="2" t="s">
        <v>14</v>
      </c>
      <c r="C3" s="2" t="s">
        <v>15</v>
      </c>
      <c r="D3" s="2" t="s">
        <v>16</v>
      </c>
      <c r="E3" s="2">
        <v>1</v>
      </c>
      <c r="F3" s="2">
        <v>2</v>
      </c>
      <c r="G3" s="2">
        <v>23</v>
      </c>
      <c r="N3" s="2">
        <v>19</v>
      </c>
      <c r="R3" s="3"/>
      <c r="W3" s="8"/>
      <c r="AM3" s="2" t="s">
        <v>31</v>
      </c>
      <c r="AN3" s="2">
        <v>2155.1360729948324</v>
      </c>
    </row>
    <row r="4" spans="1:42" s="2" customFormat="1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>
        <v>3</v>
      </c>
      <c r="G4" s="2">
        <v>34</v>
      </c>
      <c r="N4" s="2">
        <v>25</v>
      </c>
      <c r="R4" s="3"/>
      <c r="W4" s="8"/>
      <c r="AM4" s="2" t="s">
        <v>31</v>
      </c>
      <c r="AN4" s="2">
        <v>1057.5719031586627</v>
      </c>
    </row>
    <row r="5" spans="1:42" s="2" customFormat="1">
      <c r="A5" s="2" t="s">
        <v>13</v>
      </c>
      <c r="B5" s="2" t="s">
        <v>14</v>
      </c>
      <c r="C5" s="2" t="s">
        <v>15</v>
      </c>
      <c r="D5" s="2" t="s">
        <v>16</v>
      </c>
      <c r="E5" s="2">
        <v>2</v>
      </c>
      <c r="F5" s="2">
        <v>1</v>
      </c>
      <c r="G5" s="2">
        <v>30</v>
      </c>
      <c r="H5" s="2">
        <f>SUM(G5:G7)</f>
        <v>126</v>
      </c>
      <c r="N5" s="2">
        <v>22</v>
      </c>
      <c r="O5" s="2">
        <f>SUM(N5:N7)</f>
        <v>67</v>
      </c>
      <c r="R5" s="3"/>
      <c r="W5" s="8"/>
      <c r="AM5" s="2" t="s">
        <v>32</v>
      </c>
      <c r="AN5" s="2">
        <v>1447.9095840301836</v>
      </c>
    </row>
    <row r="6" spans="1:42" s="2" customFormat="1">
      <c r="A6" s="2" t="s">
        <v>13</v>
      </c>
      <c r="B6" s="2" t="s">
        <v>14</v>
      </c>
      <c r="C6" s="2" t="s">
        <v>15</v>
      </c>
      <c r="D6" s="2" t="s">
        <v>16</v>
      </c>
      <c r="E6" s="2">
        <v>2</v>
      </c>
      <c r="F6" s="2">
        <v>2</v>
      </c>
      <c r="G6" s="2">
        <v>54</v>
      </c>
      <c r="N6" s="2">
        <v>24</v>
      </c>
      <c r="R6" s="3"/>
      <c r="W6" s="8"/>
      <c r="AM6" s="2" t="s">
        <v>32</v>
      </c>
      <c r="AN6" s="2">
        <v>2248.3806367242623</v>
      </c>
    </row>
    <row r="7" spans="1:42" s="2" customFormat="1">
      <c r="A7" s="2" t="s">
        <v>13</v>
      </c>
      <c r="B7" s="2" t="s">
        <v>14</v>
      </c>
      <c r="C7" s="2" t="s">
        <v>15</v>
      </c>
      <c r="D7" s="2" t="s">
        <v>16</v>
      </c>
      <c r="E7" s="2">
        <v>2</v>
      </c>
      <c r="F7" s="2">
        <v>3</v>
      </c>
      <c r="G7" s="2">
        <v>42</v>
      </c>
      <c r="N7" s="2">
        <v>21</v>
      </c>
      <c r="R7" s="3"/>
      <c r="W7" s="8"/>
      <c r="AM7" s="2" t="s">
        <v>32</v>
      </c>
      <c r="AN7" s="2">
        <v>1984.0786442972476</v>
      </c>
    </row>
    <row r="8" spans="1:42" s="2" customFormat="1">
      <c r="A8" s="2" t="s">
        <v>13</v>
      </c>
      <c r="B8" s="2" t="s">
        <v>14</v>
      </c>
      <c r="C8" s="2" t="s">
        <v>15</v>
      </c>
      <c r="D8" s="2" t="s">
        <v>17</v>
      </c>
      <c r="E8" s="2">
        <v>1</v>
      </c>
      <c r="F8" s="2">
        <v>1</v>
      </c>
      <c r="G8" s="2">
        <v>76</v>
      </c>
      <c r="H8" s="2">
        <f>SUM(G8:G10)</f>
        <v>167</v>
      </c>
      <c r="I8" s="2">
        <f>SUM(H8,H11)</f>
        <v>360</v>
      </c>
      <c r="N8" s="2">
        <v>17</v>
      </c>
      <c r="O8" s="2">
        <f>SUM(N8:N10)</f>
        <v>64</v>
      </c>
      <c r="P8" s="2">
        <f>SUM(O8,O11)</f>
        <v>113</v>
      </c>
      <c r="R8" s="3"/>
      <c r="W8" s="8"/>
      <c r="AM8" s="2" t="s">
        <v>33</v>
      </c>
      <c r="AN8" s="2">
        <v>923.75748301148394</v>
      </c>
    </row>
    <row r="9" spans="1:42" s="2" customFormat="1">
      <c r="A9" s="2" t="s">
        <v>13</v>
      </c>
      <c r="B9" s="2" t="s">
        <v>14</v>
      </c>
      <c r="C9" s="2" t="s">
        <v>15</v>
      </c>
      <c r="D9" s="2" t="s">
        <v>17</v>
      </c>
      <c r="E9" s="2">
        <v>1</v>
      </c>
      <c r="F9" s="2">
        <v>2</v>
      </c>
      <c r="G9" s="2">
        <v>48</v>
      </c>
      <c r="N9" s="2">
        <v>20</v>
      </c>
      <c r="R9" s="3"/>
      <c r="W9" s="8"/>
      <c r="AM9" s="2" t="s">
        <v>33</v>
      </c>
      <c r="AN9" s="2">
        <v>901.76837257173565</v>
      </c>
    </row>
    <row r="10" spans="1:42" s="2" customFormat="1">
      <c r="A10" s="2" t="s">
        <v>13</v>
      </c>
      <c r="B10" s="2" t="s">
        <v>14</v>
      </c>
      <c r="C10" s="2" t="s">
        <v>15</v>
      </c>
      <c r="D10" s="2" t="s">
        <v>17</v>
      </c>
      <c r="E10" s="2">
        <v>1</v>
      </c>
      <c r="F10" s="2">
        <v>3</v>
      </c>
      <c r="G10" s="2">
        <v>43</v>
      </c>
      <c r="N10" s="2">
        <v>27</v>
      </c>
      <c r="R10" s="3"/>
      <c r="W10" s="8"/>
      <c r="AM10" s="2" t="s">
        <v>34</v>
      </c>
      <c r="AN10" s="2">
        <v>349.2290914369454</v>
      </c>
    </row>
    <row r="11" spans="1:42" s="2" customFormat="1">
      <c r="A11" s="2" t="s">
        <v>13</v>
      </c>
      <c r="B11" s="2" t="s">
        <v>14</v>
      </c>
      <c r="C11" s="2" t="s">
        <v>15</v>
      </c>
      <c r="D11" s="2" t="s">
        <v>17</v>
      </c>
      <c r="E11" s="2">
        <v>2</v>
      </c>
      <c r="F11" s="2">
        <v>1</v>
      </c>
      <c r="G11" s="2">
        <v>80</v>
      </c>
      <c r="H11" s="2">
        <f>SUM(G11:G13)</f>
        <v>193</v>
      </c>
      <c r="N11" s="2">
        <v>10</v>
      </c>
      <c r="O11" s="2">
        <f>SUM(N11:N13)</f>
        <v>49</v>
      </c>
      <c r="R11" s="3"/>
      <c r="W11" s="8"/>
      <c r="AM11" s="2" t="s">
        <v>34</v>
      </c>
      <c r="AN11" s="2">
        <v>513.55477823151318</v>
      </c>
    </row>
    <row r="12" spans="1:42" s="2" customFormat="1">
      <c r="A12" s="2" t="s">
        <v>13</v>
      </c>
      <c r="B12" s="2" t="s">
        <v>14</v>
      </c>
      <c r="C12" s="2" t="s">
        <v>15</v>
      </c>
      <c r="D12" s="2" t="s">
        <v>17</v>
      </c>
      <c r="E12" s="2">
        <v>2</v>
      </c>
      <c r="F12" s="2">
        <v>2</v>
      </c>
      <c r="G12" s="2">
        <v>62</v>
      </c>
      <c r="N12" s="2">
        <v>22</v>
      </c>
      <c r="R12" s="3"/>
      <c r="W12" s="8"/>
      <c r="AM12" s="2" t="s">
        <v>34</v>
      </c>
      <c r="AN12" s="2">
        <v>268.08156251517039</v>
      </c>
    </row>
    <row r="13" spans="1:42" s="2" customFormat="1">
      <c r="A13" s="2" t="s">
        <v>13</v>
      </c>
      <c r="B13" s="2" t="s">
        <v>14</v>
      </c>
      <c r="C13" s="2" t="s">
        <v>15</v>
      </c>
      <c r="D13" s="2" t="s">
        <v>17</v>
      </c>
      <c r="E13" s="2">
        <v>2</v>
      </c>
      <c r="F13" s="2">
        <v>3</v>
      </c>
      <c r="G13" s="2">
        <v>51</v>
      </c>
      <c r="N13" s="2">
        <v>17</v>
      </c>
      <c r="R13" s="3"/>
      <c r="W13" s="8"/>
      <c r="AM13" s="2" t="s">
        <v>35</v>
      </c>
      <c r="AN13" s="2">
        <v>125.32963306772254</v>
      </c>
    </row>
    <row r="14" spans="1:42" s="2" customFormat="1">
      <c r="A14" s="2" t="s">
        <v>13</v>
      </c>
      <c r="B14" s="2" t="s">
        <v>14</v>
      </c>
      <c r="C14" s="2" t="s">
        <v>15</v>
      </c>
      <c r="D14" s="2" t="s">
        <v>18</v>
      </c>
      <c r="E14" s="2">
        <v>1</v>
      </c>
      <c r="F14" s="2">
        <v>1</v>
      </c>
      <c r="G14" s="2">
        <v>44</v>
      </c>
      <c r="H14" s="2">
        <f>SUM(G14:G16)</f>
        <v>136</v>
      </c>
      <c r="I14" s="2">
        <f>SUM(H14,H17)</f>
        <v>392</v>
      </c>
      <c r="N14" s="2">
        <v>15</v>
      </c>
      <c r="O14" s="2">
        <f>SUM(N14:N16)</f>
        <v>35</v>
      </c>
      <c r="P14" s="2">
        <f>SUM(O14,O17)</f>
        <v>147</v>
      </c>
      <c r="R14" s="3"/>
      <c r="W14" s="8"/>
      <c r="AM14" s="2" t="s">
        <v>35</v>
      </c>
      <c r="AN14" s="2">
        <v>161.33274269870952</v>
      </c>
    </row>
    <row r="15" spans="1:42" s="2" customFormat="1">
      <c r="A15" s="2" t="s">
        <v>13</v>
      </c>
      <c r="B15" s="2" t="s">
        <v>14</v>
      </c>
      <c r="C15" s="2" t="s">
        <v>15</v>
      </c>
      <c r="D15" s="2" t="s">
        <v>18</v>
      </c>
      <c r="E15" s="2">
        <v>1</v>
      </c>
      <c r="F15" s="2">
        <v>2</v>
      </c>
      <c r="G15" s="2">
        <v>46</v>
      </c>
      <c r="N15" s="2">
        <v>15</v>
      </c>
      <c r="R15" s="3"/>
      <c r="W15" s="8"/>
      <c r="AM15" s="2" t="s">
        <v>35</v>
      </c>
      <c r="AN15" s="2">
        <v>91.523484449667052</v>
      </c>
    </row>
    <row r="16" spans="1:42" s="2" customFormat="1">
      <c r="A16" s="2" t="s">
        <v>13</v>
      </c>
      <c r="B16" s="2" t="s">
        <v>14</v>
      </c>
      <c r="C16" s="2" t="s">
        <v>15</v>
      </c>
      <c r="D16" s="2" t="s">
        <v>18</v>
      </c>
      <c r="E16" s="2">
        <v>1</v>
      </c>
      <c r="F16" s="2">
        <v>3</v>
      </c>
      <c r="G16" s="2">
        <v>46</v>
      </c>
      <c r="N16" s="2">
        <v>5</v>
      </c>
      <c r="R16" s="3"/>
      <c r="W16" s="8"/>
      <c r="AM16" s="2" t="s">
        <v>36</v>
      </c>
      <c r="AN16" s="2">
        <v>169.37449659959242</v>
      </c>
    </row>
    <row r="17" spans="1:43" s="2" customFormat="1">
      <c r="A17" s="2" t="s">
        <v>13</v>
      </c>
      <c r="B17" s="2" t="s">
        <v>14</v>
      </c>
      <c r="C17" s="2" t="s">
        <v>15</v>
      </c>
      <c r="D17" s="2" t="s">
        <v>18</v>
      </c>
      <c r="E17" s="2">
        <v>2</v>
      </c>
      <c r="F17" s="2">
        <v>1</v>
      </c>
      <c r="G17" s="2">
        <v>87</v>
      </c>
      <c r="H17" s="2">
        <f>SUM(G17:G19)</f>
        <v>256</v>
      </c>
      <c r="N17" s="2">
        <v>34</v>
      </c>
      <c r="O17" s="2">
        <f>SUM(N17:N19)</f>
        <v>112</v>
      </c>
      <c r="R17" s="3"/>
      <c r="W17" s="8"/>
      <c r="AM17" s="2" t="s">
        <v>36</v>
      </c>
      <c r="AN17" s="2">
        <v>110.90831062512416</v>
      </c>
    </row>
    <row r="18" spans="1:43" s="2" customFormat="1">
      <c r="A18" s="2" t="s">
        <v>13</v>
      </c>
      <c r="B18" s="2" t="s">
        <v>14</v>
      </c>
      <c r="C18" s="2" t="s">
        <v>15</v>
      </c>
      <c r="D18" s="2" t="s">
        <v>18</v>
      </c>
      <c r="E18" s="2">
        <v>2</v>
      </c>
      <c r="F18" s="2">
        <v>2</v>
      </c>
      <c r="G18" s="2">
        <v>90</v>
      </c>
      <c r="N18" s="2">
        <v>36</v>
      </c>
      <c r="R18" s="3"/>
      <c r="W18" s="8"/>
      <c r="AM18" s="2" t="s">
        <v>36</v>
      </c>
      <c r="AN18" s="2">
        <v>411.08743010466668</v>
      </c>
    </row>
    <row r="19" spans="1:43" s="2" customFormat="1">
      <c r="A19" s="2" t="s">
        <v>13</v>
      </c>
      <c r="B19" s="2" t="s">
        <v>14</v>
      </c>
      <c r="C19" s="2" t="s">
        <v>15</v>
      </c>
      <c r="D19" s="2" t="s">
        <v>18</v>
      </c>
      <c r="E19" s="2">
        <v>2</v>
      </c>
      <c r="F19" s="2">
        <v>3</v>
      </c>
      <c r="G19" s="2">
        <v>79</v>
      </c>
      <c r="N19" s="2">
        <v>42</v>
      </c>
      <c r="R19" s="3"/>
      <c r="W19" s="8"/>
      <c r="AM19" s="2" t="s">
        <v>24</v>
      </c>
    </row>
    <row r="20" spans="1:43" s="5" customFormat="1">
      <c r="A20" s="2" t="s">
        <v>13</v>
      </c>
      <c r="B20" s="2" t="s">
        <v>20</v>
      </c>
      <c r="C20" s="2" t="s">
        <v>15</v>
      </c>
      <c r="D20" s="2" t="s">
        <v>16</v>
      </c>
      <c r="E20" s="2">
        <v>1</v>
      </c>
      <c r="F20" s="2">
        <v>1</v>
      </c>
      <c r="G20" s="2">
        <v>91</v>
      </c>
      <c r="H20" s="2">
        <f>SUM(G20:G22)</f>
        <v>263</v>
      </c>
      <c r="I20" s="2">
        <f>SUM(H20,H23)</f>
        <v>567</v>
      </c>
      <c r="J20" s="2">
        <f>STDEV(H20,H23,H26,H29,H32,H35)</f>
        <v>62.571559034436724</v>
      </c>
      <c r="K20" s="2"/>
      <c r="L20" s="2"/>
      <c r="M20" s="2"/>
      <c r="N20" s="2">
        <v>1</v>
      </c>
      <c r="O20" s="2">
        <f>SUM(N20:N22)</f>
        <v>7</v>
      </c>
      <c r="P20" s="2">
        <f>SUM(O20,O23)</f>
        <v>11</v>
      </c>
      <c r="Q20" s="2">
        <f>STDEV(O20,O23,O26,O29,O32,O35)</f>
        <v>6.4394616752230673</v>
      </c>
      <c r="W20" s="10"/>
      <c r="AM20" s="5" t="s">
        <v>24</v>
      </c>
    </row>
    <row r="21" spans="1:43" s="5" customFormat="1">
      <c r="A21" s="2" t="s">
        <v>13</v>
      </c>
      <c r="B21" s="2" t="s">
        <v>20</v>
      </c>
      <c r="C21" s="2" t="s">
        <v>15</v>
      </c>
      <c r="D21" s="2" t="s">
        <v>16</v>
      </c>
      <c r="E21" s="2">
        <v>1</v>
      </c>
      <c r="F21" s="2">
        <v>2</v>
      </c>
      <c r="G21" s="2">
        <v>97</v>
      </c>
      <c r="H21" s="2"/>
      <c r="I21" s="2"/>
      <c r="J21" s="2"/>
      <c r="K21" s="2"/>
      <c r="L21" s="2"/>
      <c r="M21" s="2"/>
      <c r="N21" s="2">
        <v>5</v>
      </c>
      <c r="O21" s="2"/>
      <c r="P21" s="2"/>
      <c r="Q21" s="2"/>
      <c r="W21" s="10"/>
    </row>
    <row r="22" spans="1:43" s="5" customFormat="1">
      <c r="A22" s="2" t="s">
        <v>13</v>
      </c>
      <c r="B22" s="2" t="s">
        <v>20</v>
      </c>
      <c r="C22" s="2" t="s">
        <v>15</v>
      </c>
      <c r="D22" s="2" t="s">
        <v>16</v>
      </c>
      <c r="E22" s="2">
        <v>1</v>
      </c>
      <c r="F22" s="2">
        <v>3</v>
      </c>
      <c r="G22" s="2">
        <v>75</v>
      </c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  <c r="W22" s="10"/>
    </row>
    <row r="23" spans="1:43" s="5" customFormat="1" ht="15.75" customHeight="1">
      <c r="A23" s="2" t="s">
        <v>13</v>
      </c>
      <c r="B23" s="2" t="s">
        <v>20</v>
      </c>
      <c r="C23" s="2" t="s">
        <v>15</v>
      </c>
      <c r="D23" s="2" t="s">
        <v>16</v>
      </c>
      <c r="E23" s="2">
        <v>2</v>
      </c>
      <c r="F23" s="2">
        <v>1</v>
      </c>
      <c r="G23" s="2">
        <v>94</v>
      </c>
      <c r="H23" s="2">
        <f>SUM(G23:G25)</f>
        <v>304</v>
      </c>
      <c r="I23" s="2"/>
      <c r="J23" s="2"/>
      <c r="K23" s="2"/>
      <c r="L23" s="2"/>
      <c r="M23" s="2"/>
      <c r="N23" s="2">
        <v>3</v>
      </c>
      <c r="O23" s="2">
        <f>SUM(N23:N25)</f>
        <v>4</v>
      </c>
      <c r="P23" s="2"/>
      <c r="Q23" s="2"/>
      <c r="W23" s="10"/>
      <c r="AM23" s="6" t="s">
        <v>1</v>
      </c>
      <c r="AN23" s="7" t="s">
        <v>37</v>
      </c>
      <c r="AO23" s="6"/>
      <c r="AP23" s="6"/>
      <c r="AQ23" s="6"/>
    </row>
    <row r="24" spans="1:43" s="5" customFormat="1">
      <c r="A24" s="2" t="s">
        <v>13</v>
      </c>
      <c r="B24" s="2" t="s">
        <v>20</v>
      </c>
      <c r="C24" s="2" t="s">
        <v>15</v>
      </c>
      <c r="D24" s="2" t="s">
        <v>16</v>
      </c>
      <c r="E24" s="2">
        <v>2</v>
      </c>
      <c r="F24" s="2">
        <v>2</v>
      </c>
      <c r="G24" s="2">
        <v>104</v>
      </c>
      <c r="H24" s="2"/>
      <c r="I24" s="2"/>
      <c r="J24" s="2"/>
      <c r="K24" s="2"/>
      <c r="L24" s="2"/>
      <c r="M24" s="2"/>
      <c r="N24" s="2">
        <v>0</v>
      </c>
      <c r="O24" s="2"/>
      <c r="P24" s="2"/>
      <c r="Q24" s="2"/>
      <c r="W24" s="10"/>
      <c r="AM24" s="6" t="s">
        <v>31</v>
      </c>
      <c r="AN24" s="6">
        <v>-0.51989893700191381</v>
      </c>
      <c r="AO24" s="6"/>
      <c r="AP24" s="6"/>
      <c r="AQ24" s="6"/>
    </row>
    <row r="25" spans="1:43" s="5" customFormat="1">
      <c r="A25" s="2" t="s">
        <v>13</v>
      </c>
      <c r="B25" s="2" t="s">
        <v>20</v>
      </c>
      <c r="C25" s="2" t="s">
        <v>15</v>
      </c>
      <c r="D25" s="2" t="s">
        <v>16</v>
      </c>
      <c r="E25" s="2">
        <v>2</v>
      </c>
      <c r="F25" s="2">
        <v>3</v>
      </c>
      <c r="G25" s="2">
        <v>106</v>
      </c>
      <c r="H25" s="2"/>
      <c r="I25" s="2"/>
      <c r="J25" s="2"/>
      <c r="K25" s="2"/>
      <c r="L25" s="2"/>
      <c r="M25" s="2"/>
      <c r="N25" s="2">
        <v>1</v>
      </c>
      <c r="O25" s="2"/>
      <c r="P25" s="2"/>
      <c r="Q25" s="2"/>
      <c r="W25" s="10"/>
      <c r="AM25" s="6" t="s">
        <v>31</v>
      </c>
      <c r="AN25" s="6">
        <v>-0.37512450463719005</v>
      </c>
      <c r="AO25" s="6"/>
      <c r="AP25" s="6"/>
      <c r="AQ25" s="6"/>
    </row>
    <row r="26" spans="1:43" s="5" customFormat="1">
      <c r="A26" s="2" t="s">
        <v>13</v>
      </c>
      <c r="B26" s="2" t="s">
        <v>20</v>
      </c>
      <c r="C26" s="2" t="s">
        <v>15</v>
      </c>
      <c r="D26" s="2" t="s">
        <v>17</v>
      </c>
      <c r="E26" s="2">
        <v>1</v>
      </c>
      <c r="F26" s="2">
        <v>1</v>
      </c>
      <c r="G26" s="2">
        <v>73</v>
      </c>
      <c r="H26" s="2">
        <f>SUM(G26:G28)</f>
        <v>218</v>
      </c>
      <c r="I26" s="2">
        <f>SUM(H26,H29)</f>
        <v>429</v>
      </c>
      <c r="J26" s="2"/>
      <c r="K26" s="2"/>
      <c r="L26" s="2"/>
      <c r="M26" s="2"/>
      <c r="N26" s="2">
        <v>7</v>
      </c>
      <c r="O26" s="2">
        <f>SUM(N26:N28)</f>
        <v>9</v>
      </c>
      <c r="P26" s="2">
        <f>SUM(O26,O29)</f>
        <v>12</v>
      </c>
      <c r="Q26" s="2"/>
      <c r="W26" s="10"/>
      <c r="AM26" s="6" t="s">
        <v>31</v>
      </c>
      <c r="AN26" s="6">
        <v>-2.5853079576242295</v>
      </c>
      <c r="AO26" s="6"/>
      <c r="AP26" s="6"/>
      <c r="AQ26" s="6"/>
    </row>
    <row r="27" spans="1:43" s="5" customFormat="1">
      <c r="A27" s="2" t="s">
        <v>13</v>
      </c>
      <c r="B27" s="2" t="s">
        <v>20</v>
      </c>
      <c r="C27" s="2" t="s">
        <v>15</v>
      </c>
      <c r="D27" s="2" t="s">
        <v>17</v>
      </c>
      <c r="E27" s="2">
        <v>1</v>
      </c>
      <c r="F27" s="2">
        <v>2</v>
      </c>
      <c r="G27" s="2">
        <v>70</v>
      </c>
      <c r="H27" s="2"/>
      <c r="I27" s="2"/>
      <c r="J27" s="2"/>
      <c r="K27" s="2"/>
      <c r="L27" s="2"/>
      <c r="M27" s="2"/>
      <c r="N27" s="2">
        <v>1</v>
      </c>
      <c r="O27" s="2"/>
      <c r="P27" s="2"/>
      <c r="Q27" s="2"/>
      <c r="W27" s="10"/>
      <c r="AM27" s="6" t="s">
        <v>32</v>
      </c>
      <c r="AN27" s="6">
        <v>3.7320773764820561</v>
      </c>
      <c r="AO27" s="6"/>
      <c r="AP27" s="6"/>
      <c r="AQ27" s="6"/>
    </row>
    <row r="28" spans="1:43" s="5" customFormat="1">
      <c r="A28" s="2" t="s">
        <v>13</v>
      </c>
      <c r="B28" s="2" t="s">
        <v>20</v>
      </c>
      <c r="C28" s="2" t="s">
        <v>15</v>
      </c>
      <c r="D28" s="2" t="s">
        <v>17</v>
      </c>
      <c r="E28" s="2">
        <v>1</v>
      </c>
      <c r="F28" s="2">
        <v>3</v>
      </c>
      <c r="G28" s="2">
        <v>75</v>
      </c>
      <c r="H28"/>
      <c r="I28"/>
      <c r="J28"/>
      <c r="K28" s="2"/>
      <c r="L28" s="2"/>
      <c r="M28" s="2"/>
      <c r="N28" s="2">
        <v>1</v>
      </c>
      <c r="O28"/>
      <c r="P28"/>
      <c r="Q28"/>
      <c r="W28" s="10"/>
      <c r="AM28" s="6" t="s">
        <v>32</v>
      </c>
      <c r="AN28" s="6">
        <v>6.1792604291967823</v>
      </c>
      <c r="AO28" s="6"/>
      <c r="AP28" s="6"/>
      <c r="AQ28" s="6"/>
    </row>
    <row r="29" spans="1:43" s="5" customFormat="1">
      <c r="A29" s="2" t="s">
        <v>13</v>
      </c>
      <c r="B29" s="2" t="s">
        <v>20</v>
      </c>
      <c r="C29" s="2" t="s">
        <v>15</v>
      </c>
      <c r="D29" s="2" t="s">
        <v>17</v>
      </c>
      <c r="E29" s="2">
        <v>2</v>
      </c>
      <c r="F29" s="2">
        <v>1</v>
      </c>
      <c r="G29" s="2">
        <v>48</v>
      </c>
      <c r="H29" s="2">
        <f>SUM(G29:G31)</f>
        <v>211</v>
      </c>
      <c r="I29" s="2"/>
      <c r="J29" s="2"/>
      <c r="K29" s="2"/>
      <c r="L29" s="2"/>
      <c r="M29" s="2"/>
      <c r="N29" s="2">
        <v>1</v>
      </c>
      <c r="O29" s="2">
        <f>SUM(N29:N31)</f>
        <v>3</v>
      </c>
      <c r="P29" s="2"/>
      <c r="Q29" s="2"/>
      <c r="W29" s="10"/>
      <c r="AM29" s="6" t="s">
        <v>32</v>
      </c>
      <c r="AN29" s="6">
        <v>12.682175888218653</v>
      </c>
      <c r="AO29" s="6"/>
      <c r="AP29" s="6"/>
      <c r="AQ29" s="6"/>
    </row>
    <row r="30" spans="1:43" s="5" customFormat="1">
      <c r="A30" s="2" t="s">
        <v>13</v>
      </c>
      <c r="B30" s="2" t="s">
        <v>20</v>
      </c>
      <c r="C30" s="2" t="s">
        <v>15</v>
      </c>
      <c r="D30" s="2" t="s">
        <v>17</v>
      </c>
      <c r="E30" s="2">
        <v>2</v>
      </c>
      <c r="F30" s="2">
        <v>2</v>
      </c>
      <c r="G30" s="2">
        <v>72</v>
      </c>
      <c r="H30" s="2"/>
      <c r="I30" s="2"/>
      <c r="J30" s="2"/>
      <c r="K30" s="2"/>
      <c r="L30" s="2"/>
      <c r="M30" s="2"/>
      <c r="N30" s="2">
        <v>2</v>
      </c>
      <c r="O30" s="2"/>
      <c r="P30" s="2"/>
      <c r="Q30" s="2"/>
      <c r="W30" s="10"/>
      <c r="AM30" s="6" t="s">
        <v>33</v>
      </c>
      <c r="AN30" s="6">
        <v>3.2599806233089761</v>
      </c>
      <c r="AO30" s="6"/>
      <c r="AP30" s="6"/>
      <c r="AQ30" s="6"/>
    </row>
    <row r="31" spans="1:43" s="5" customFormat="1">
      <c r="A31" s="2" t="s">
        <v>13</v>
      </c>
      <c r="B31" s="2" t="s">
        <v>20</v>
      </c>
      <c r="C31" s="2" t="s">
        <v>15</v>
      </c>
      <c r="D31" s="2" t="s">
        <v>17</v>
      </c>
      <c r="E31" s="2">
        <v>2</v>
      </c>
      <c r="F31" s="2">
        <v>3</v>
      </c>
      <c r="G31" s="2">
        <v>91</v>
      </c>
      <c r="H31" s="2"/>
      <c r="I31" s="2"/>
      <c r="J31" s="2"/>
      <c r="K31" s="2"/>
      <c r="L31" s="2"/>
      <c r="M31" s="2"/>
      <c r="N31" s="2">
        <v>0</v>
      </c>
      <c r="O31" s="2"/>
      <c r="P31" s="2"/>
      <c r="Q31" s="2"/>
      <c r="W31" s="10"/>
      <c r="AM31" s="6" t="s">
        <v>33</v>
      </c>
      <c r="AN31" s="6">
        <v>7.9951094212634475</v>
      </c>
      <c r="AO31" s="6"/>
      <c r="AP31" s="6"/>
      <c r="AQ31" s="6"/>
    </row>
    <row r="32" spans="1:43" s="5" customFormat="1">
      <c r="A32" s="2" t="s">
        <v>13</v>
      </c>
      <c r="B32" s="2" t="s">
        <v>20</v>
      </c>
      <c r="C32" s="2" t="s">
        <v>15</v>
      </c>
      <c r="D32" s="2" t="s">
        <v>18</v>
      </c>
      <c r="E32" s="2">
        <v>1</v>
      </c>
      <c r="F32" s="2">
        <v>1</v>
      </c>
      <c r="G32" s="2">
        <v>146</v>
      </c>
      <c r="H32" s="2">
        <f>SUM(G32:G34)</f>
        <v>369</v>
      </c>
      <c r="I32" s="2">
        <f>SUM(H32,H35)</f>
        <v>696</v>
      </c>
      <c r="J32" s="2"/>
      <c r="K32" s="2"/>
      <c r="L32" s="2"/>
      <c r="M32" s="2"/>
      <c r="N32" s="2">
        <v>4</v>
      </c>
      <c r="O32" s="2">
        <f>SUM(N32:N34)</f>
        <v>18</v>
      </c>
      <c r="P32" s="2">
        <f>SUM(O32,O35)</f>
        <v>35</v>
      </c>
      <c r="Q32" s="2"/>
      <c r="W32" s="10"/>
      <c r="AM32" s="6" t="s">
        <v>34</v>
      </c>
      <c r="AN32" s="6">
        <v>0.43351053610170059</v>
      </c>
      <c r="AO32" s="6"/>
      <c r="AP32" s="6"/>
      <c r="AQ32" s="6"/>
    </row>
    <row r="33" spans="1:43" s="5" customFormat="1">
      <c r="A33" s="2" t="s">
        <v>13</v>
      </c>
      <c r="B33" s="2" t="s">
        <v>20</v>
      </c>
      <c r="C33" s="2" t="s">
        <v>15</v>
      </c>
      <c r="D33" s="2" t="s">
        <v>18</v>
      </c>
      <c r="E33" s="2">
        <v>1</v>
      </c>
      <c r="F33" s="2">
        <v>2</v>
      </c>
      <c r="G33" s="2">
        <v>129</v>
      </c>
      <c r="H33" s="2"/>
      <c r="I33" s="2"/>
      <c r="J33" s="2"/>
      <c r="K33" s="2"/>
      <c r="L33" s="2"/>
      <c r="M33" s="2"/>
      <c r="N33" s="2">
        <v>5</v>
      </c>
      <c r="O33" s="2"/>
      <c r="P33" s="2"/>
      <c r="Q33" s="2"/>
      <c r="W33" s="10"/>
      <c r="AM33" s="6" t="s">
        <v>34</v>
      </c>
      <c r="AN33" s="6">
        <v>3.0841534700058668</v>
      </c>
      <c r="AO33" s="6"/>
      <c r="AP33" s="6"/>
      <c r="AQ33" s="6"/>
    </row>
    <row r="34" spans="1:43" s="5" customFormat="1">
      <c r="A34" s="2" t="s">
        <v>13</v>
      </c>
      <c r="B34" s="2" t="s">
        <v>20</v>
      </c>
      <c r="C34" s="2" t="s">
        <v>15</v>
      </c>
      <c r="D34" s="2" t="s">
        <v>18</v>
      </c>
      <c r="E34" s="2">
        <v>1</v>
      </c>
      <c r="F34" s="2">
        <v>3</v>
      </c>
      <c r="G34" s="2">
        <v>94</v>
      </c>
      <c r="H34" s="2"/>
      <c r="I34" s="2"/>
      <c r="J34" s="2"/>
      <c r="K34" s="2"/>
      <c r="L34" s="2"/>
      <c r="M34" s="2"/>
      <c r="N34" s="2">
        <v>9</v>
      </c>
      <c r="O34" s="2"/>
      <c r="P34" s="2"/>
      <c r="Q34" s="2"/>
      <c r="W34" s="10"/>
      <c r="AM34" s="6" t="s">
        <v>34</v>
      </c>
      <c r="AN34" s="6">
        <v>-1.7563202153173816</v>
      </c>
      <c r="AO34" s="6"/>
      <c r="AP34" s="6"/>
      <c r="AQ34" s="6"/>
    </row>
    <row r="35" spans="1:43" s="5" customFormat="1">
      <c r="A35" s="2" t="s">
        <v>13</v>
      </c>
      <c r="B35" s="2" t="s">
        <v>20</v>
      </c>
      <c r="C35" s="2" t="s">
        <v>15</v>
      </c>
      <c r="D35" s="2" t="s">
        <v>18</v>
      </c>
      <c r="E35" s="2">
        <v>2</v>
      </c>
      <c r="F35" s="2">
        <v>1</v>
      </c>
      <c r="G35" s="2">
        <v>116</v>
      </c>
      <c r="H35" s="2">
        <f>SUM(G35:G37)</f>
        <v>327</v>
      </c>
      <c r="I35" s="2"/>
      <c r="J35" s="2"/>
      <c r="K35" s="2"/>
      <c r="L35" s="2"/>
      <c r="M35" s="2"/>
      <c r="N35" s="2">
        <v>0</v>
      </c>
      <c r="O35" s="2">
        <f>SUM(N35:N37)</f>
        <v>17</v>
      </c>
      <c r="P35" s="2"/>
      <c r="Q35" s="2"/>
      <c r="W35" s="10"/>
      <c r="AM35" s="6" t="s">
        <v>35</v>
      </c>
      <c r="AN35" s="6"/>
      <c r="AO35" s="6"/>
      <c r="AP35" s="6"/>
      <c r="AQ35" s="6"/>
    </row>
    <row r="36" spans="1:43" s="5" customFormat="1">
      <c r="A36" s="2" t="s">
        <v>13</v>
      </c>
      <c r="B36" s="2" t="s">
        <v>20</v>
      </c>
      <c r="C36" s="2" t="s">
        <v>15</v>
      </c>
      <c r="D36" s="2" t="s">
        <v>18</v>
      </c>
      <c r="E36" s="2">
        <v>2</v>
      </c>
      <c r="F36" s="2">
        <v>2</v>
      </c>
      <c r="G36" s="2">
        <v>118</v>
      </c>
      <c r="H36" s="2"/>
      <c r="I36" s="2"/>
      <c r="J36" s="2"/>
      <c r="K36" s="2"/>
      <c r="L36" s="2"/>
      <c r="M36" s="2"/>
      <c r="N36" s="2">
        <v>6</v>
      </c>
      <c r="O36" s="2"/>
      <c r="P36" s="2"/>
      <c r="Q36" s="2"/>
      <c r="W36" s="10"/>
      <c r="AM36" s="6" t="s">
        <v>35</v>
      </c>
      <c r="AN36" s="6"/>
      <c r="AO36" s="6"/>
      <c r="AP36" s="6"/>
      <c r="AQ36" s="6"/>
    </row>
    <row r="37" spans="1:43" s="5" customFormat="1">
      <c r="A37" s="2" t="s">
        <v>13</v>
      </c>
      <c r="B37" s="2" t="s">
        <v>20</v>
      </c>
      <c r="C37" s="2" t="s">
        <v>15</v>
      </c>
      <c r="D37" s="2" t="s">
        <v>18</v>
      </c>
      <c r="E37" s="2">
        <v>2</v>
      </c>
      <c r="F37" s="2">
        <v>3</v>
      </c>
      <c r="G37" s="2">
        <v>93</v>
      </c>
      <c r="H37" s="2"/>
      <c r="I37" s="2"/>
      <c r="J37" s="2"/>
      <c r="K37" s="2"/>
      <c r="L37" s="2"/>
      <c r="M37" s="2"/>
      <c r="N37" s="2">
        <v>11</v>
      </c>
      <c r="O37" s="2"/>
      <c r="P37" s="2"/>
      <c r="Q37" s="2"/>
      <c r="W37" s="10"/>
      <c r="AM37" s="6" t="s">
        <v>35</v>
      </c>
      <c r="AN37" s="6"/>
      <c r="AO37" s="6"/>
      <c r="AP37" s="6"/>
      <c r="AQ37" s="6"/>
    </row>
    <row r="38" spans="1:43">
      <c r="A38" s="2" t="s">
        <v>13</v>
      </c>
      <c r="B38" s="2" t="s">
        <v>21</v>
      </c>
      <c r="C38" s="2" t="s">
        <v>15</v>
      </c>
      <c r="D38" s="2" t="s">
        <v>17</v>
      </c>
      <c r="E38" s="2">
        <v>1</v>
      </c>
      <c r="F38" s="2">
        <v>1</v>
      </c>
      <c r="G38" s="2">
        <v>129</v>
      </c>
      <c r="H38" s="2">
        <f>SUM(G38:G40)</f>
        <v>348</v>
      </c>
      <c r="I38" s="2">
        <f>SUM(H38,H41)</f>
        <v>554</v>
      </c>
      <c r="J38" s="2">
        <f>STDEV(H38,H41,H44,H47,)</f>
        <v>125.83322295800899</v>
      </c>
      <c r="K38" s="2"/>
      <c r="L38" s="2"/>
      <c r="M38" s="2"/>
      <c r="N38" s="2">
        <v>5</v>
      </c>
      <c r="O38" s="2">
        <f>SUM(N38:N40)</f>
        <v>13</v>
      </c>
      <c r="P38" s="2">
        <f>SUM(O38,O41)</f>
        <v>28</v>
      </c>
      <c r="Q38" s="2">
        <f>STDEV(O38,O41,O44,O47,)</f>
        <v>8.5848704125339008</v>
      </c>
      <c r="R38" s="3"/>
      <c r="S38" s="2"/>
      <c r="T38" s="2"/>
      <c r="U38" s="2"/>
      <c r="V38" s="2"/>
      <c r="W38" s="8"/>
      <c r="X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43">
      <c r="A39" s="2" t="s">
        <v>13</v>
      </c>
      <c r="B39" s="2" t="s">
        <v>21</v>
      </c>
      <c r="C39" s="2" t="s">
        <v>15</v>
      </c>
      <c r="D39" s="2" t="s">
        <v>17</v>
      </c>
      <c r="E39" s="2">
        <v>1</v>
      </c>
      <c r="F39" s="2">
        <v>2</v>
      </c>
      <c r="G39" s="2">
        <v>109</v>
      </c>
      <c r="H39" s="2"/>
      <c r="I39" s="2"/>
      <c r="J39" s="2"/>
      <c r="K39" s="2"/>
      <c r="L39" s="2"/>
      <c r="M39" s="2"/>
      <c r="N39" s="2">
        <v>0</v>
      </c>
      <c r="O39" s="2"/>
      <c r="P39" s="2"/>
      <c r="Q39" s="2"/>
      <c r="R39" s="3"/>
      <c r="S39" s="2"/>
      <c r="T39" s="2"/>
      <c r="U39" s="2"/>
      <c r="V39" s="2"/>
      <c r="W39" s="8"/>
      <c r="X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43">
      <c r="A40" s="2" t="s">
        <v>13</v>
      </c>
      <c r="B40" s="2" t="s">
        <v>21</v>
      </c>
      <c r="C40" s="2" t="s">
        <v>15</v>
      </c>
      <c r="D40" s="2" t="s">
        <v>17</v>
      </c>
      <c r="E40" s="2">
        <v>1</v>
      </c>
      <c r="F40" s="2">
        <v>3</v>
      </c>
      <c r="G40" s="2">
        <v>110</v>
      </c>
      <c r="H40" s="2"/>
      <c r="I40" s="2"/>
      <c r="J40" s="2"/>
      <c r="K40" s="2"/>
      <c r="L40" s="2"/>
      <c r="M40" s="2"/>
      <c r="N40" s="2">
        <v>8</v>
      </c>
      <c r="O40" s="2"/>
      <c r="P40" s="2"/>
      <c r="Q40" s="2"/>
      <c r="R40" s="3"/>
      <c r="S40" s="2"/>
      <c r="T40" s="2"/>
      <c r="U40" s="2"/>
      <c r="V40" s="2"/>
      <c r="W40" s="8"/>
      <c r="X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43">
      <c r="A41" s="2" t="s">
        <v>13</v>
      </c>
      <c r="B41" s="2" t="s">
        <v>21</v>
      </c>
      <c r="C41" s="2" t="s">
        <v>15</v>
      </c>
      <c r="D41" s="2" t="s">
        <v>17</v>
      </c>
      <c r="E41" s="2">
        <v>2</v>
      </c>
      <c r="F41" s="2">
        <v>1</v>
      </c>
      <c r="G41" s="2">
        <v>80</v>
      </c>
      <c r="H41" s="2">
        <f>SUM(G41:G43)</f>
        <v>206</v>
      </c>
      <c r="I41" s="2"/>
      <c r="J41" s="2"/>
      <c r="K41" s="2"/>
      <c r="L41" s="2"/>
      <c r="M41" s="2"/>
      <c r="N41" s="2">
        <v>5</v>
      </c>
      <c r="O41" s="2">
        <f>SUM(N41:N43)</f>
        <v>15</v>
      </c>
      <c r="P41" s="2"/>
      <c r="Q41" s="2"/>
      <c r="R41" s="3"/>
      <c r="S41" s="2"/>
      <c r="T41" s="2"/>
      <c r="U41" s="2"/>
      <c r="V41" s="2"/>
      <c r="W41" s="8"/>
      <c r="X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43">
      <c r="A42" s="2" t="s">
        <v>13</v>
      </c>
      <c r="B42" s="2" t="s">
        <v>21</v>
      </c>
      <c r="C42" s="2" t="s">
        <v>15</v>
      </c>
      <c r="D42" s="2" t="s">
        <v>17</v>
      </c>
      <c r="E42" s="2">
        <v>2</v>
      </c>
      <c r="F42" s="2">
        <v>2</v>
      </c>
      <c r="G42" s="2">
        <v>57</v>
      </c>
      <c r="H42" s="2"/>
      <c r="I42" s="2"/>
      <c r="J42" s="2"/>
      <c r="K42" s="2"/>
      <c r="L42" s="2"/>
      <c r="M42" s="2"/>
      <c r="N42" s="2">
        <v>5</v>
      </c>
      <c r="O42" s="2"/>
      <c r="P42" s="2"/>
      <c r="Q42" s="2"/>
      <c r="R42" s="3"/>
      <c r="S42" s="2"/>
      <c r="T42" s="2"/>
      <c r="U42" s="2"/>
      <c r="V42" s="2"/>
      <c r="W42" s="8"/>
      <c r="X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43">
      <c r="A43" s="2" t="s">
        <v>13</v>
      </c>
      <c r="B43" s="2" t="s">
        <v>21</v>
      </c>
      <c r="C43" s="2" t="s">
        <v>15</v>
      </c>
      <c r="D43" s="2" t="s">
        <v>17</v>
      </c>
      <c r="E43" s="2">
        <v>2</v>
      </c>
      <c r="F43" s="2">
        <v>3</v>
      </c>
      <c r="G43" s="2">
        <v>69</v>
      </c>
      <c r="H43" s="2"/>
      <c r="I43" s="2"/>
      <c r="J43" s="2"/>
      <c r="K43" s="2"/>
      <c r="L43" s="2"/>
      <c r="M43" s="2"/>
      <c r="N43" s="2">
        <v>5</v>
      </c>
      <c r="O43" s="2"/>
      <c r="P43" s="2"/>
      <c r="Q43" s="2"/>
      <c r="R43" s="3"/>
      <c r="S43" s="2"/>
      <c r="T43" s="2"/>
      <c r="U43" s="2"/>
      <c r="V43" s="2"/>
      <c r="W43" s="8"/>
      <c r="X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43">
      <c r="A44" s="2" t="s">
        <v>13</v>
      </c>
      <c r="B44" s="2" t="s">
        <v>21</v>
      </c>
      <c r="C44" s="2" t="s">
        <v>15</v>
      </c>
      <c r="D44" s="2" t="s">
        <v>18</v>
      </c>
      <c r="E44" s="2">
        <v>1</v>
      </c>
      <c r="F44" s="2">
        <v>1</v>
      </c>
      <c r="G44" s="2">
        <v>73</v>
      </c>
      <c r="H44" s="2">
        <f>SUM(G44:G46)</f>
        <v>236</v>
      </c>
      <c r="I44" s="2">
        <f>SUM(H44,H47)</f>
        <v>446</v>
      </c>
      <c r="J44" s="2"/>
      <c r="K44" s="2"/>
      <c r="L44" s="2"/>
      <c r="M44" s="2"/>
      <c r="N44" s="2">
        <v>0</v>
      </c>
      <c r="O44" s="2">
        <f>SUM(N44:N46)</f>
        <v>0</v>
      </c>
      <c r="P44" s="2">
        <f>SUM(O44,O47)</f>
        <v>18</v>
      </c>
      <c r="Q44" s="2"/>
      <c r="R44" s="3"/>
      <c r="S44" s="2"/>
      <c r="T44" s="2"/>
      <c r="U44" s="2"/>
      <c r="V44" s="2"/>
      <c r="W44" s="8"/>
      <c r="X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43">
      <c r="A45" s="2" t="s">
        <v>13</v>
      </c>
      <c r="B45" s="2" t="s">
        <v>21</v>
      </c>
      <c r="C45" s="2" t="s">
        <v>15</v>
      </c>
      <c r="D45" s="2" t="s">
        <v>18</v>
      </c>
      <c r="E45" s="2">
        <v>1</v>
      </c>
      <c r="F45" s="2">
        <v>2</v>
      </c>
      <c r="G45" s="2">
        <v>70</v>
      </c>
      <c r="H45" s="2"/>
      <c r="I45" s="2"/>
      <c r="J45" s="2"/>
      <c r="K45" s="2"/>
      <c r="L45" s="2"/>
      <c r="M45" s="2"/>
      <c r="N45" s="2">
        <v>0</v>
      </c>
      <c r="O45" s="2"/>
      <c r="P45" s="2"/>
      <c r="Q45" s="2"/>
      <c r="R45" s="3"/>
      <c r="S45" s="2"/>
      <c r="T45" s="2"/>
      <c r="U45" s="2"/>
      <c r="V45" s="2"/>
      <c r="W45" s="8"/>
      <c r="X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43">
      <c r="A46" s="2" t="s">
        <v>13</v>
      </c>
      <c r="B46" s="2" t="s">
        <v>21</v>
      </c>
      <c r="C46" s="2" t="s">
        <v>15</v>
      </c>
      <c r="D46" s="2" t="s">
        <v>18</v>
      </c>
      <c r="E46" s="2">
        <v>1</v>
      </c>
      <c r="F46" s="2">
        <v>3</v>
      </c>
      <c r="G46" s="2">
        <v>93</v>
      </c>
      <c r="H46" s="2"/>
      <c r="I46" s="2"/>
      <c r="J46" s="2"/>
      <c r="K46" s="2"/>
      <c r="L46" s="2"/>
      <c r="M46" s="2"/>
      <c r="N46" s="2">
        <v>0</v>
      </c>
      <c r="O46" s="2"/>
      <c r="P46" s="2"/>
      <c r="Q46" s="2"/>
      <c r="R46" s="3"/>
      <c r="S46" s="2"/>
      <c r="T46" s="2"/>
      <c r="U46" s="2"/>
      <c r="V46" s="2"/>
      <c r="W46" s="8"/>
      <c r="X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43">
      <c r="A47" s="2" t="s">
        <v>13</v>
      </c>
      <c r="B47" s="2" t="s">
        <v>21</v>
      </c>
      <c r="C47" s="2" t="s">
        <v>15</v>
      </c>
      <c r="D47" s="2" t="s">
        <v>18</v>
      </c>
      <c r="E47" s="2">
        <v>2</v>
      </c>
      <c r="F47" s="2">
        <v>1</v>
      </c>
      <c r="G47" s="2">
        <v>80</v>
      </c>
      <c r="H47" s="2">
        <f>SUM(G47:G49)</f>
        <v>210</v>
      </c>
      <c r="I47" s="2"/>
      <c r="J47" s="2"/>
      <c r="K47" s="2"/>
      <c r="L47" s="2"/>
      <c r="M47" s="2"/>
      <c r="N47" s="2">
        <v>9</v>
      </c>
      <c r="O47" s="2">
        <f>SUM(N47:N49)</f>
        <v>18</v>
      </c>
      <c r="P47" s="2"/>
      <c r="Q47" s="2"/>
      <c r="R47" s="3"/>
      <c r="S47" s="2"/>
      <c r="T47" s="2"/>
      <c r="U47" s="2"/>
      <c r="V47" s="2"/>
      <c r="W47" s="8"/>
      <c r="X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43">
      <c r="A48" s="2" t="s">
        <v>13</v>
      </c>
      <c r="B48" s="2" t="s">
        <v>21</v>
      </c>
      <c r="C48" s="2" t="s">
        <v>15</v>
      </c>
      <c r="D48" s="2" t="s">
        <v>18</v>
      </c>
      <c r="E48" s="2">
        <v>2</v>
      </c>
      <c r="F48" s="2">
        <v>2</v>
      </c>
      <c r="G48" s="2">
        <v>70</v>
      </c>
      <c r="H48" s="2"/>
      <c r="I48" s="2"/>
      <c r="J48" s="2"/>
      <c r="K48" s="2"/>
      <c r="L48" s="2"/>
      <c r="M48" s="2"/>
      <c r="N48" s="2">
        <v>8</v>
      </c>
      <c r="O48" s="2"/>
      <c r="P48" s="2"/>
      <c r="Q48" s="2"/>
      <c r="R48" s="3"/>
      <c r="S48" s="2"/>
      <c r="T48" s="2"/>
      <c r="U48" s="2"/>
      <c r="V48" s="2"/>
      <c r="W48" s="8"/>
      <c r="X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>
      <c r="A49" s="2" t="s">
        <v>13</v>
      </c>
      <c r="B49" s="2" t="s">
        <v>21</v>
      </c>
      <c r="C49" s="2" t="s">
        <v>15</v>
      </c>
      <c r="D49" s="2" t="s">
        <v>18</v>
      </c>
      <c r="E49" s="2">
        <v>2</v>
      </c>
      <c r="F49" s="2">
        <v>3</v>
      </c>
      <c r="G49" s="2">
        <v>60</v>
      </c>
      <c r="H49" s="2"/>
      <c r="I49" s="2"/>
      <c r="J49" s="2"/>
      <c r="K49" s="2"/>
      <c r="L49" s="2"/>
      <c r="M49" s="2"/>
      <c r="N49" s="2">
        <v>1</v>
      </c>
      <c r="O49" s="2"/>
      <c r="P49" s="2"/>
      <c r="Q49" s="2"/>
      <c r="R49" s="3"/>
      <c r="S49" s="2"/>
      <c r="T49" s="2"/>
      <c r="U49" s="2"/>
      <c r="V49" s="2"/>
      <c r="W49" s="8"/>
      <c r="X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>
      <c r="A50" s="2" t="s">
        <v>13</v>
      </c>
      <c r="B50" s="2" t="s">
        <v>14</v>
      </c>
      <c r="C50" s="2" t="s">
        <v>22</v>
      </c>
      <c r="D50" s="2" t="s">
        <v>16</v>
      </c>
      <c r="E50" s="2">
        <v>1</v>
      </c>
      <c r="F50" s="2">
        <v>1</v>
      </c>
      <c r="G50" s="2">
        <v>76</v>
      </c>
      <c r="H50" s="14">
        <f>SUM(G50:G52)</f>
        <v>190</v>
      </c>
      <c r="I50" s="2">
        <f>SUM(H50,H53)</f>
        <v>405</v>
      </c>
      <c r="J50" s="2">
        <f>STDEV(H50,H53,H56,H59,H62,H65)</f>
        <v>54.899908925243217</v>
      </c>
      <c r="K50" s="2"/>
      <c r="L50" s="2"/>
      <c r="M50" s="2"/>
      <c r="N50" s="2">
        <v>28</v>
      </c>
      <c r="O50" s="14">
        <f>SUM(N50:N52)</f>
        <v>114</v>
      </c>
      <c r="P50" s="2">
        <f>SUM(O50,O53)</f>
        <v>302</v>
      </c>
      <c r="Q50" s="2">
        <f>STDEV(O50,O53,O56,O59,O62,O65)</f>
        <v>40.373258476372698</v>
      </c>
      <c r="R50" s="3"/>
      <c r="S50" s="2"/>
      <c r="T50" s="2"/>
      <c r="U50" s="2"/>
      <c r="V50" s="2"/>
      <c r="W50" s="8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>
      <c r="A51" s="2" t="s">
        <v>13</v>
      </c>
      <c r="B51" s="2" t="s">
        <v>14</v>
      </c>
      <c r="C51" s="2" t="s">
        <v>22</v>
      </c>
      <c r="D51" s="2" t="s">
        <v>16</v>
      </c>
      <c r="E51" s="2">
        <v>1</v>
      </c>
      <c r="F51" s="2">
        <v>2</v>
      </c>
      <c r="G51" s="2">
        <v>58</v>
      </c>
      <c r="H51" s="15"/>
      <c r="I51" s="2"/>
      <c r="J51" s="2"/>
      <c r="K51" s="2"/>
      <c r="L51" s="2"/>
      <c r="M51" s="2"/>
      <c r="N51" s="2">
        <v>52</v>
      </c>
      <c r="O51" s="14"/>
      <c r="P51" s="2"/>
      <c r="Q51" s="2"/>
      <c r="R51" s="3"/>
      <c r="S51" s="2"/>
      <c r="T51" s="2"/>
      <c r="U51" s="2"/>
      <c r="V51" s="2"/>
      <c r="W51" s="8"/>
      <c r="X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>
      <c r="A52" s="2" t="s">
        <v>13</v>
      </c>
      <c r="B52" s="2" t="s">
        <v>14</v>
      </c>
      <c r="C52" s="2" t="s">
        <v>22</v>
      </c>
      <c r="D52" s="2" t="s">
        <v>16</v>
      </c>
      <c r="E52" s="2">
        <v>1</v>
      </c>
      <c r="F52" s="2">
        <v>3</v>
      </c>
      <c r="G52" s="2">
        <v>56</v>
      </c>
      <c r="H52" s="15"/>
      <c r="I52" s="2"/>
      <c r="J52" s="2"/>
      <c r="K52" s="2"/>
      <c r="L52" s="2"/>
      <c r="M52" s="2"/>
      <c r="N52" s="2">
        <v>34</v>
      </c>
      <c r="O52" s="14"/>
      <c r="P52" s="2"/>
      <c r="Q52" s="2"/>
      <c r="R52" s="3"/>
      <c r="S52" s="2"/>
      <c r="T52" s="2"/>
      <c r="U52" s="2"/>
      <c r="V52" s="2"/>
      <c r="W52" s="8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>
      <c r="A53" s="2" t="s">
        <v>13</v>
      </c>
      <c r="B53" s="2" t="s">
        <v>14</v>
      </c>
      <c r="C53" s="2" t="s">
        <v>22</v>
      </c>
      <c r="D53" s="2" t="s">
        <v>16</v>
      </c>
      <c r="E53" s="2">
        <v>2</v>
      </c>
      <c r="F53" s="2">
        <v>1</v>
      </c>
      <c r="G53" s="2">
        <v>71</v>
      </c>
      <c r="H53" s="14">
        <f>SUM(G53:G55)</f>
        <v>215</v>
      </c>
      <c r="I53" s="2"/>
      <c r="J53" s="2"/>
      <c r="K53" s="2"/>
      <c r="L53" s="2"/>
      <c r="M53" s="2"/>
      <c r="N53" s="2">
        <v>51</v>
      </c>
      <c r="O53" s="14">
        <f>SUM(N53:N55)</f>
        <v>188</v>
      </c>
      <c r="P53" s="2"/>
      <c r="Q53" s="2"/>
      <c r="R53" s="3"/>
      <c r="S53" s="2"/>
      <c r="T53" s="2"/>
      <c r="U53" s="2"/>
      <c r="V53" s="2"/>
      <c r="W53" s="8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>
      <c r="A54" s="2" t="s">
        <v>13</v>
      </c>
      <c r="B54" s="2" t="s">
        <v>14</v>
      </c>
      <c r="C54" s="2" t="s">
        <v>22</v>
      </c>
      <c r="D54" s="2" t="s">
        <v>16</v>
      </c>
      <c r="E54" s="2">
        <v>2</v>
      </c>
      <c r="F54" s="2">
        <v>2</v>
      </c>
      <c r="G54" s="2">
        <v>73</v>
      </c>
      <c r="H54" s="15"/>
      <c r="I54" s="2"/>
      <c r="J54" s="2"/>
      <c r="K54" s="2"/>
      <c r="L54" s="2"/>
      <c r="M54" s="2"/>
      <c r="N54" s="2">
        <v>69</v>
      </c>
      <c r="O54" s="14"/>
      <c r="P54" s="2"/>
      <c r="Q54" s="2"/>
      <c r="R54" s="3"/>
      <c r="S54" s="2"/>
      <c r="T54" s="2"/>
      <c r="U54" s="2"/>
      <c r="V54" s="2"/>
      <c r="W54" s="8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>
      <c r="A55" s="2" t="s">
        <v>13</v>
      </c>
      <c r="B55" s="2" t="s">
        <v>14</v>
      </c>
      <c r="C55" s="2" t="s">
        <v>22</v>
      </c>
      <c r="D55" s="2" t="s">
        <v>16</v>
      </c>
      <c r="E55" s="2">
        <v>2</v>
      </c>
      <c r="F55" s="2">
        <v>3</v>
      </c>
      <c r="G55" s="2">
        <v>71</v>
      </c>
      <c r="H55" s="15"/>
      <c r="I55" s="2"/>
      <c r="J55" s="2"/>
      <c r="K55" s="2"/>
      <c r="L55" s="2"/>
      <c r="M55" s="2"/>
      <c r="N55" s="2">
        <v>68</v>
      </c>
      <c r="O55" s="14"/>
      <c r="P55" s="2"/>
      <c r="Q55" s="2"/>
      <c r="R55" s="3"/>
      <c r="S55" s="2"/>
      <c r="T55" s="2"/>
      <c r="U55" s="2"/>
      <c r="V55" s="2"/>
      <c r="W55" s="8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>
      <c r="A56" s="2" t="s">
        <v>13</v>
      </c>
      <c r="B56" s="2" t="s">
        <v>14</v>
      </c>
      <c r="C56" s="2" t="s">
        <v>22</v>
      </c>
      <c r="D56" s="2" t="s">
        <v>17</v>
      </c>
      <c r="E56" s="2">
        <v>1</v>
      </c>
      <c r="F56" s="2">
        <v>1</v>
      </c>
      <c r="G56" s="2">
        <v>76</v>
      </c>
      <c r="H56" s="14">
        <f>SUM(G56:G58)</f>
        <v>249</v>
      </c>
      <c r="I56" s="2">
        <f>SUM(H56,H59)</f>
        <v>514</v>
      </c>
      <c r="J56" s="2"/>
      <c r="K56" s="2"/>
      <c r="L56" s="2"/>
      <c r="M56" s="2"/>
      <c r="N56" s="2">
        <v>42</v>
      </c>
      <c r="O56" s="14">
        <f>SUM(N56:N58)</f>
        <v>100</v>
      </c>
      <c r="P56" s="2">
        <f>SUM(O56,O59)</f>
        <v>232</v>
      </c>
      <c r="Q56" s="2"/>
      <c r="R56" s="3"/>
      <c r="S56" s="2"/>
      <c r="T56" s="2"/>
      <c r="U56" s="2"/>
      <c r="V56" s="2"/>
      <c r="W56" s="8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>
      <c r="A57" s="2" t="s">
        <v>13</v>
      </c>
      <c r="B57" s="2" t="s">
        <v>14</v>
      </c>
      <c r="C57" s="2" t="s">
        <v>22</v>
      </c>
      <c r="D57" s="2" t="s">
        <v>17</v>
      </c>
      <c r="E57" s="2">
        <v>1</v>
      </c>
      <c r="F57" s="2">
        <v>2</v>
      </c>
      <c r="G57" s="2">
        <v>73</v>
      </c>
      <c r="H57" s="15"/>
      <c r="I57" s="2"/>
      <c r="J57" s="2"/>
      <c r="K57" s="2"/>
      <c r="L57" s="2"/>
      <c r="M57" s="2"/>
      <c r="N57" s="2">
        <v>23</v>
      </c>
      <c r="O57" s="14"/>
      <c r="P57" s="2"/>
      <c r="Q57" s="2"/>
      <c r="R57" s="3"/>
      <c r="S57" s="2"/>
      <c r="T57" s="2"/>
      <c r="U57" s="2"/>
      <c r="V57" s="2"/>
      <c r="W57" s="8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>
      <c r="A58" s="2" t="s">
        <v>13</v>
      </c>
      <c r="B58" s="2" t="s">
        <v>14</v>
      </c>
      <c r="C58" s="2" t="s">
        <v>22</v>
      </c>
      <c r="D58" s="2" t="s">
        <v>17</v>
      </c>
      <c r="E58" s="2">
        <v>1</v>
      </c>
      <c r="F58" s="2">
        <v>3</v>
      </c>
      <c r="G58" s="2">
        <v>100</v>
      </c>
      <c r="H58" s="15"/>
      <c r="I58" s="2"/>
      <c r="J58" s="2"/>
      <c r="K58" s="2"/>
      <c r="L58" s="2"/>
      <c r="M58" s="2"/>
      <c r="N58" s="2">
        <v>35</v>
      </c>
      <c r="O58" s="14"/>
      <c r="P58" s="2"/>
      <c r="Q58" s="2"/>
      <c r="R58" s="3"/>
      <c r="S58" s="2"/>
      <c r="T58" s="2"/>
      <c r="U58" s="2"/>
      <c r="V58" s="2"/>
      <c r="W58" s="8"/>
      <c r="X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>
      <c r="A59" s="2" t="s">
        <v>13</v>
      </c>
      <c r="B59" s="2" t="s">
        <v>14</v>
      </c>
      <c r="C59" s="2" t="s">
        <v>22</v>
      </c>
      <c r="D59" s="2" t="s">
        <v>17</v>
      </c>
      <c r="E59" s="2">
        <v>2</v>
      </c>
      <c r="F59" s="2">
        <v>1</v>
      </c>
      <c r="G59" s="2">
        <v>85</v>
      </c>
      <c r="H59" s="14">
        <f>SUM(G59:G61)</f>
        <v>265</v>
      </c>
      <c r="I59" s="2"/>
      <c r="J59" s="2"/>
      <c r="K59" s="2"/>
      <c r="L59" s="2"/>
      <c r="M59" s="2"/>
      <c r="N59" s="2">
        <v>52</v>
      </c>
      <c r="O59" s="14">
        <f>SUM(N59:N61)</f>
        <v>132</v>
      </c>
      <c r="P59" s="2"/>
      <c r="Q59" s="2"/>
      <c r="R59" s="3"/>
      <c r="S59" s="2"/>
      <c r="T59" s="2"/>
      <c r="U59" s="2"/>
      <c r="V59" s="2"/>
      <c r="W59" s="8"/>
      <c r="X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>
      <c r="A60" s="2" t="s">
        <v>13</v>
      </c>
      <c r="B60" s="2" t="s">
        <v>14</v>
      </c>
      <c r="C60" s="2" t="s">
        <v>22</v>
      </c>
      <c r="D60" s="2" t="s">
        <v>17</v>
      </c>
      <c r="E60" s="2">
        <v>2</v>
      </c>
      <c r="F60" s="2">
        <v>2</v>
      </c>
      <c r="G60" s="2">
        <v>56</v>
      </c>
      <c r="H60" s="15"/>
      <c r="I60" s="2"/>
      <c r="J60" s="2"/>
      <c r="K60" s="2"/>
      <c r="L60" s="2"/>
      <c r="M60" s="2"/>
      <c r="N60" s="2">
        <v>43</v>
      </c>
      <c r="O60" s="14"/>
      <c r="P60" s="2"/>
      <c r="Q60" s="2"/>
      <c r="R60" s="3"/>
      <c r="S60" s="2"/>
      <c r="T60" s="2"/>
      <c r="U60" s="2"/>
      <c r="V60" s="2"/>
      <c r="W60" s="8"/>
      <c r="X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>
      <c r="A61" s="2" t="s">
        <v>13</v>
      </c>
      <c r="B61" s="2" t="s">
        <v>14</v>
      </c>
      <c r="C61" s="2" t="s">
        <v>22</v>
      </c>
      <c r="D61" s="2" t="s">
        <v>17</v>
      </c>
      <c r="E61" s="2">
        <v>2</v>
      </c>
      <c r="F61" s="2">
        <v>3</v>
      </c>
      <c r="G61" s="2">
        <v>124</v>
      </c>
      <c r="H61" s="15"/>
      <c r="I61" s="2"/>
      <c r="J61" s="2"/>
      <c r="K61" s="2"/>
      <c r="L61" s="2"/>
      <c r="M61" s="2"/>
      <c r="N61" s="2">
        <v>37</v>
      </c>
      <c r="O61" s="14"/>
      <c r="P61" s="2"/>
      <c r="Q61" s="2"/>
      <c r="R61" s="3"/>
      <c r="S61" s="2"/>
      <c r="T61" s="2"/>
      <c r="U61" s="2"/>
      <c r="V61" s="2"/>
      <c r="W61" s="8"/>
      <c r="X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>
      <c r="A62" s="2" t="s">
        <v>13</v>
      </c>
      <c r="B62" s="2" t="s">
        <v>14</v>
      </c>
      <c r="C62" s="2" t="s">
        <v>22</v>
      </c>
      <c r="D62" s="2" t="s">
        <v>18</v>
      </c>
      <c r="E62" s="2">
        <v>1</v>
      </c>
      <c r="F62" s="2">
        <v>1</v>
      </c>
      <c r="G62" s="2">
        <v>43</v>
      </c>
      <c r="H62" s="14">
        <f>SUM(G62:G64)</f>
        <v>114</v>
      </c>
      <c r="I62" s="2">
        <f>SUM(H62,H65)</f>
        <v>287</v>
      </c>
      <c r="J62" s="2"/>
      <c r="K62" s="2"/>
      <c r="L62" s="2"/>
      <c r="M62" s="2"/>
      <c r="N62" s="2">
        <v>22</v>
      </c>
      <c r="O62" s="14">
        <f>SUM(N62:N64)</f>
        <v>81</v>
      </c>
      <c r="P62" s="2">
        <f>SUM(O62,O65)</f>
        <v>162</v>
      </c>
      <c r="Q62" s="2"/>
      <c r="R62" s="3"/>
      <c r="S62" s="2"/>
      <c r="T62" s="2"/>
      <c r="U62" s="2"/>
      <c r="V62" s="2"/>
      <c r="W62" s="8"/>
      <c r="X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>
      <c r="A63" s="2" t="s">
        <v>13</v>
      </c>
      <c r="B63" s="2" t="s">
        <v>14</v>
      </c>
      <c r="C63" s="2" t="s">
        <v>22</v>
      </c>
      <c r="D63" s="2" t="s">
        <v>18</v>
      </c>
      <c r="E63" s="2">
        <v>1</v>
      </c>
      <c r="F63" s="2">
        <v>2</v>
      </c>
      <c r="G63" s="2">
        <v>36</v>
      </c>
      <c r="H63" s="15"/>
      <c r="I63" s="2"/>
      <c r="J63" s="2"/>
      <c r="K63" s="2"/>
      <c r="L63" s="2"/>
      <c r="M63" s="2"/>
      <c r="N63" s="2">
        <v>28</v>
      </c>
      <c r="O63" s="14"/>
      <c r="P63" s="2"/>
      <c r="Q63" s="2"/>
      <c r="R63" s="3"/>
      <c r="S63" s="2"/>
      <c r="T63" s="2"/>
      <c r="U63" s="2"/>
      <c r="V63" s="2"/>
      <c r="W63" s="8"/>
      <c r="X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>
      <c r="A64" s="2" t="s">
        <v>13</v>
      </c>
      <c r="B64" s="2" t="s">
        <v>14</v>
      </c>
      <c r="C64" s="2" t="s">
        <v>22</v>
      </c>
      <c r="D64" s="2" t="s">
        <v>18</v>
      </c>
      <c r="E64" s="2">
        <v>1</v>
      </c>
      <c r="F64" s="2">
        <v>3</v>
      </c>
      <c r="G64" s="2">
        <v>35</v>
      </c>
      <c r="H64" s="15"/>
      <c r="I64" s="2"/>
      <c r="J64" s="2"/>
      <c r="K64" s="2"/>
      <c r="L64" s="2"/>
      <c r="M64" s="2"/>
      <c r="N64" s="2">
        <v>31</v>
      </c>
      <c r="O64" s="14"/>
      <c r="P64" s="2"/>
      <c r="Q64" s="2"/>
      <c r="R64" s="3"/>
      <c r="S64" s="2"/>
      <c r="T64" s="2"/>
      <c r="U64" s="2"/>
      <c r="V64" s="2"/>
      <c r="W64" s="8"/>
      <c r="X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>
      <c r="A65" s="2" t="s">
        <v>13</v>
      </c>
      <c r="B65" s="2" t="s">
        <v>14</v>
      </c>
      <c r="C65" s="2" t="s">
        <v>22</v>
      </c>
      <c r="D65" s="2" t="s">
        <v>18</v>
      </c>
      <c r="E65" s="2">
        <v>2</v>
      </c>
      <c r="F65" s="2">
        <v>1</v>
      </c>
      <c r="G65" s="2">
        <v>53</v>
      </c>
      <c r="H65" s="14">
        <f>SUM(G65:G67)</f>
        <v>173</v>
      </c>
      <c r="I65" s="2"/>
      <c r="J65" s="2"/>
      <c r="K65" s="2"/>
      <c r="L65" s="2"/>
      <c r="M65" s="2"/>
      <c r="N65" s="2">
        <v>39</v>
      </c>
      <c r="O65" s="14">
        <f>SUM(N65:N67)</f>
        <v>81</v>
      </c>
      <c r="P65" s="2"/>
      <c r="Q65" s="2"/>
      <c r="R65" s="3"/>
      <c r="S65" s="2"/>
      <c r="T65" s="2"/>
      <c r="U65" s="2"/>
      <c r="V65" s="2"/>
      <c r="W65" s="8"/>
      <c r="X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>
      <c r="A66" s="2" t="s">
        <v>13</v>
      </c>
      <c r="B66" s="2" t="s">
        <v>14</v>
      </c>
      <c r="C66" s="2" t="s">
        <v>22</v>
      </c>
      <c r="D66" s="2" t="s">
        <v>18</v>
      </c>
      <c r="E66" s="2">
        <v>2</v>
      </c>
      <c r="F66" s="2">
        <v>2</v>
      </c>
      <c r="G66" s="2">
        <v>54</v>
      </c>
      <c r="H66" s="15"/>
      <c r="I66" s="2"/>
      <c r="J66" s="2"/>
      <c r="K66" s="2"/>
      <c r="L66" s="2"/>
      <c r="M66" s="2"/>
      <c r="N66" s="2">
        <v>23</v>
      </c>
      <c r="O66" s="14"/>
      <c r="P66" s="2"/>
      <c r="Q66" s="2"/>
      <c r="R66" s="3"/>
      <c r="S66" s="2"/>
      <c r="T66" s="2"/>
      <c r="U66" s="2"/>
      <c r="V66" s="2"/>
      <c r="W66" s="8"/>
      <c r="X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>
      <c r="A67" s="2" t="s">
        <v>13</v>
      </c>
      <c r="B67" s="2" t="s">
        <v>14</v>
      </c>
      <c r="C67" s="2" t="s">
        <v>22</v>
      </c>
      <c r="D67" s="2" t="s">
        <v>18</v>
      </c>
      <c r="E67" s="2">
        <v>2</v>
      </c>
      <c r="F67" s="2">
        <v>3</v>
      </c>
      <c r="G67" s="2">
        <v>66</v>
      </c>
      <c r="H67" s="15"/>
      <c r="I67" s="2"/>
      <c r="J67" s="2"/>
      <c r="K67" s="2"/>
      <c r="L67" s="2"/>
      <c r="M67" s="2"/>
      <c r="N67" s="2">
        <v>19</v>
      </c>
      <c r="O67" s="14"/>
      <c r="P67" s="2"/>
      <c r="Q67" s="2"/>
      <c r="R67" s="3"/>
      <c r="S67" s="2"/>
      <c r="T67" s="2"/>
      <c r="U67" s="2"/>
      <c r="V67" s="2"/>
      <c r="W67" s="8"/>
      <c r="X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s="2" t="s">
        <v>13</v>
      </c>
      <c r="B68" s="2" t="s">
        <v>23</v>
      </c>
      <c r="C68" s="2" t="s">
        <v>22</v>
      </c>
      <c r="D68" s="2" t="s">
        <v>16</v>
      </c>
      <c r="E68" s="2">
        <v>1</v>
      </c>
      <c r="F68" s="2">
        <v>1</v>
      </c>
      <c r="G68" s="2">
        <v>103</v>
      </c>
      <c r="H68" s="14">
        <f>SUM(G68:G70)</f>
        <v>330</v>
      </c>
      <c r="I68" s="2">
        <f>SUM(H68,H71)</f>
        <v>681</v>
      </c>
      <c r="J68" s="2">
        <f>STDEV(H68,H71,H74,H77,H80,H83)</f>
        <v>43.68065933568311</v>
      </c>
      <c r="K68" s="2"/>
      <c r="L68" s="2"/>
      <c r="M68" s="2"/>
      <c r="N68" s="14">
        <v>44</v>
      </c>
      <c r="O68" s="14">
        <f>SUM(N68:N70)</f>
        <v>156</v>
      </c>
      <c r="P68" s="2">
        <f>SUM(O68,O71)</f>
        <v>247</v>
      </c>
      <c r="Q68" s="2">
        <f>STDEV(O68,O71,O74,O77,O80,O83)</f>
        <v>30.421483636842353</v>
      </c>
      <c r="R68" s="3"/>
      <c r="S68" s="2"/>
      <c r="T68" s="2"/>
      <c r="U68" s="2"/>
      <c r="V68" s="2"/>
      <c r="W68" s="8"/>
      <c r="X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>
      <c r="A69" s="2" t="s">
        <v>13</v>
      </c>
      <c r="B69" s="2" t="s">
        <v>23</v>
      </c>
      <c r="C69" s="2" t="s">
        <v>22</v>
      </c>
      <c r="D69" s="2" t="s">
        <v>16</v>
      </c>
      <c r="E69" s="2">
        <v>1</v>
      </c>
      <c r="F69" s="2">
        <v>2</v>
      </c>
      <c r="G69" s="2">
        <v>99</v>
      </c>
      <c r="H69" s="15"/>
      <c r="I69" s="2"/>
      <c r="J69" s="2"/>
      <c r="K69" s="2"/>
      <c r="L69" s="2"/>
      <c r="M69" s="2"/>
      <c r="N69" s="2">
        <v>59</v>
      </c>
      <c r="O69" s="14"/>
      <c r="P69" s="2"/>
      <c r="Q69" s="2"/>
      <c r="R69" s="3"/>
      <c r="S69" s="2"/>
      <c r="T69" s="2"/>
      <c r="U69" s="2"/>
      <c r="V69" s="2"/>
      <c r="W69" s="8"/>
      <c r="X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>
      <c r="A70" s="2" t="s">
        <v>13</v>
      </c>
      <c r="B70" s="2" t="s">
        <v>23</v>
      </c>
      <c r="C70" s="2" t="s">
        <v>22</v>
      </c>
      <c r="D70" s="2" t="s">
        <v>16</v>
      </c>
      <c r="E70" s="2">
        <v>1</v>
      </c>
      <c r="F70" s="2">
        <v>3</v>
      </c>
      <c r="G70" s="2">
        <v>128</v>
      </c>
      <c r="H70" s="15"/>
      <c r="I70" s="2"/>
      <c r="J70" s="2"/>
      <c r="K70" s="2"/>
      <c r="L70" s="2"/>
      <c r="M70" s="2"/>
      <c r="N70" s="2">
        <v>53</v>
      </c>
      <c r="O70" s="14"/>
      <c r="P70" s="2"/>
      <c r="Q70" s="2"/>
      <c r="R70" s="3"/>
      <c r="S70" s="2"/>
      <c r="T70" s="2"/>
      <c r="U70" s="2"/>
      <c r="V70" s="2"/>
      <c r="W70" s="8"/>
      <c r="X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>
      <c r="A71" s="2" t="s">
        <v>13</v>
      </c>
      <c r="B71" s="2" t="s">
        <v>23</v>
      </c>
      <c r="C71" s="2" t="s">
        <v>22</v>
      </c>
      <c r="D71" s="2" t="s">
        <v>16</v>
      </c>
      <c r="E71" s="2">
        <v>2</v>
      </c>
      <c r="F71" s="2">
        <v>1</v>
      </c>
      <c r="G71" s="2">
        <v>159</v>
      </c>
      <c r="H71" s="14">
        <f>SUM(G71:G73)</f>
        <v>351</v>
      </c>
      <c r="I71" s="2"/>
      <c r="J71" s="2"/>
      <c r="K71" s="2"/>
      <c r="L71" s="2"/>
      <c r="M71" s="2"/>
      <c r="N71" s="2">
        <v>5</v>
      </c>
      <c r="O71" s="14">
        <f>SUM(N71:N73)</f>
        <v>91</v>
      </c>
      <c r="P71" s="2"/>
      <c r="Q71" s="2"/>
      <c r="R71" s="3"/>
      <c r="S71" s="2"/>
      <c r="T71" s="2"/>
      <c r="U71" s="2"/>
      <c r="V71" s="2"/>
      <c r="W71" s="8"/>
      <c r="X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>
      <c r="A72" s="2" t="s">
        <v>13</v>
      </c>
      <c r="B72" s="2" t="s">
        <v>23</v>
      </c>
      <c r="C72" s="2" t="s">
        <v>22</v>
      </c>
      <c r="D72" s="2" t="s">
        <v>16</v>
      </c>
      <c r="E72" s="2">
        <v>2</v>
      </c>
      <c r="F72" s="2">
        <v>2</v>
      </c>
      <c r="G72" s="2">
        <v>106</v>
      </c>
      <c r="H72" s="15"/>
      <c r="I72" s="2"/>
      <c r="J72" s="2"/>
      <c r="K72" s="2"/>
      <c r="L72" s="2"/>
      <c r="M72" s="2"/>
      <c r="N72" s="2">
        <v>31</v>
      </c>
      <c r="O72" s="14"/>
      <c r="P72" s="2"/>
      <c r="Q72" s="2"/>
      <c r="R72" s="3"/>
      <c r="S72" s="2"/>
      <c r="T72" s="2"/>
      <c r="U72" s="2"/>
      <c r="V72" s="2"/>
      <c r="W72" s="8"/>
      <c r="X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>
      <c r="A73" s="2" t="s">
        <v>13</v>
      </c>
      <c r="B73" s="2" t="s">
        <v>23</v>
      </c>
      <c r="C73" s="2" t="s">
        <v>22</v>
      </c>
      <c r="D73" s="2" t="s">
        <v>16</v>
      </c>
      <c r="E73" s="2">
        <v>2</v>
      </c>
      <c r="F73" s="2">
        <v>3</v>
      </c>
      <c r="G73" s="2">
        <v>86</v>
      </c>
      <c r="H73" s="15"/>
      <c r="I73" s="2"/>
      <c r="J73" s="2"/>
      <c r="K73" s="2"/>
      <c r="L73" s="2"/>
      <c r="M73" s="2"/>
      <c r="N73" s="2">
        <v>55</v>
      </c>
      <c r="O73" s="14"/>
      <c r="P73" s="2"/>
      <c r="Q73" s="2"/>
      <c r="R73" s="3"/>
      <c r="S73" s="2"/>
      <c r="T73" s="2"/>
      <c r="U73" s="2"/>
      <c r="V73" s="2"/>
      <c r="W73" s="8"/>
      <c r="X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s="2" t="s">
        <v>13</v>
      </c>
      <c r="B74" s="2" t="s">
        <v>23</v>
      </c>
      <c r="C74" s="2" t="s">
        <v>22</v>
      </c>
      <c r="D74" s="2" t="s">
        <v>18</v>
      </c>
      <c r="E74" s="2">
        <v>1</v>
      </c>
      <c r="F74" s="2">
        <v>1</v>
      </c>
      <c r="G74" s="2">
        <v>126</v>
      </c>
      <c r="H74" s="14">
        <f>SUM(G74:G76)</f>
        <v>386</v>
      </c>
      <c r="I74" s="2">
        <f>SUM(H74,H77)</f>
        <v>715</v>
      </c>
      <c r="J74" s="2"/>
      <c r="K74" s="2"/>
      <c r="L74" s="2"/>
      <c r="M74" s="2"/>
      <c r="N74" s="2">
        <v>21</v>
      </c>
      <c r="O74" s="14">
        <f>SUM(N74:N76)</f>
        <v>83</v>
      </c>
      <c r="P74" s="2">
        <f>SUM(O74,O77)</f>
        <v>153</v>
      </c>
      <c r="Q74" s="2"/>
      <c r="R74" s="3"/>
      <c r="S74" s="2"/>
      <c r="T74" s="2"/>
      <c r="U74" s="2"/>
      <c r="V74" s="2"/>
      <c r="W74" s="8"/>
      <c r="X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>
      <c r="A75" s="2" t="s">
        <v>13</v>
      </c>
      <c r="B75" s="2" t="s">
        <v>23</v>
      </c>
      <c r="C75" s="2" t="s">
        <v>22</v>
      </c>
      <c r="D75" s="2" t="s">
        <v>18</v>
      </c>
      <c r="E75" s="2">
        <v>1</v>
      </c>
      <c r="F75" s="2">
        <v>2</v>
      </c>
      <c r="G75" s="2">
        <v>142</v>
      </c>
      <c r="H75" s="15"/>
      <c r="I75" s="2"/>
      <c r="J75" s="2"/>
      <c r="K75" s="2"/>
      <c r="L75" s="2"/>
      <c r="M75" s="2"/>
      <c r="N75" s="2">
        <v>31</v>
      </c>
      <c r="O75" s="14"/>
      <c r="P75" s="2"/>
      <c r="Q75" s="2"/>
      <c r="R75" s="3"/>
      <c r="S75" s="2"/>
      <c r="T75" s="2"/>
      <c r="U75" s="2"/>
      <c r="V75" s="2"/>
      <c r="W75" s="8"/>
      <c r="X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>
      <c r="A76" s="2" t="s">
        <v>13</v>
      </c>
      <c r="B76" s="2" t="s">
        <v>23</v>
      </c>
      <c r="C76" s="2" t="s">
        <v>22</v>
      </c>
      <c r="D76" s="2" t="s">
        <v>18</v>
      </c>
      <c r="E76" s="2">
        <v>1</v>
      </c>
      <c r="F76" s="2">
        <v>3</v>
      </c>
      <c r="G76" s="2">
        <v>118</v>
      </c>
      <c r="H76" s="15"/>
      <c r="I76" s="2"/>
      <c r="J76" s="2"/>
      <c r="K76" s="2"/>
      <c r="L76" s="2"/>
      <c r="M76" s="2"/>
      <c r="N76" s="2">
        <v>31</v>
      </c>
      <c r="O76" s="14"/>
      <c r="P76" s="2"/>
      <c r="Q76" s="2"/>
      <c r="R76" s="3"/>
      <c r="S76" s="2"/>
      <c r="T76" s="2"/>
      <c r="U76" s="2"/>
      <c r="V76" s="2"/>
      <c r="W76" s="8"/>
      <c r="X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>
      <c r="A77" s="2" t="s">
        <v>13</v>
      </c>
      <c r="B77" s="2" t="s">
        <v>23</v>
      </c>
      <c r="C77" s="2" t="s">
        <v>22</v>
      </c>
      <c r="D77" s="2" t="str">
        <f t="shared" ref="D77:D79" si="0">D74</f>
        <v>LP</v>
      </c>
      <c r="E77" s="2">
        <v>2</v>
      </c>
      <c r="F77" s="2">
        <v>1</v>
      </c>
      <c r="G77" s="2">
        <v>112</v>
      </c>
      <c r="H77" s="14">
        <f>SUM(G77:G79)</f>
        <v>329</v>
      </c>
      <c r="I77" s="2"/>
      <c r="J77" s="2"/>
      <c r="K77" s="2"/>
      <c r="L77" s="2"/>
      <c r="M77" s="2"/>
      <c r="N77" s="2">
        <v>20</v>
      </c>
      <c r="O77" s="14">
        <f>SUM(N77:N79)</f>
        <v>70</v>
      </c>
      <c r="P77" s="2"/>
      <c r="Q77" s="2"/>
      <c r="R77" s="2"/>
      <c r="S77" s="2"/>
      <c r="T77" s="2"/>
      <c r="U77" s="2"/>
      <c r="V77" s="2"/>
      <c r="W77" s="8"/>
      <c r="X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>
      <c r="A78" s="2" t="s">
        <v>13</v>
      </c>
      <c r="B78" s="2" t="s">
        <v>23</v>
      </c>
      <c r="C78" s="2" t="s">
        <v>22</v>
      </c>
      <c r="D78" s="2" t="str">
        <f t="shared" si="0"/>
        <v>LP</v>
      </c>
      <c r="E78" s="2">
        <v>2</v>
      </c>
      <c r="F78" s="2">
        <v>2</v>
      </c>
      <c r="G78" s="2">
        <v>134</v>
      </c>
      <c r="H78" s="15"/>
      <c r="I78" s="2"/>
      <c r="J78" s="2"/>
      <c r="K78" s="2"/>
      <c r="L78" s="2"/>
      <c r="M78" s="2"/>
      <c r="N78" s="2">
        <v>28</v>
      </c>
      <c r="O78" s="14"/>
      <c r="P78" s="2"/>
      <c r="Q78" s="2"/>
      <c r="R78" s="3"/>
      <c r="S78" s="2"/>
      <c r="T78" s="2"/>
      <c r="U78" s="2"/>
      <c r="V78" s="2"/>
      <c r="W78" s="8"/>
      <c r="X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>
      <c r="A79" s="2" t="s">
        <v>13</v>
      </c>
      <c r="B79" s="2" t="s">
        <v>23</v>
      </c>
      <c r="C79" s="2" t="s">
        <v>22</v>
      </c>
      <c r="D79" s="2" t="str">
        <f t="shared" si="0"/>
        <v>LP</v>
      </c>
      <c r="E79" s="2">
        <v>2</v>
      </c>
      <c r="F79" s="2">
        <v>3</v>
      </c>
      <c r="G79" s="2">
        <v>83</v>
      </c>
      <c r="H79" s="15"/>
      <c r="I79" s="2"/>
      <c r="J79" s="2"/>
      <c r="K79" s="2"/>
      <c r="L79" s="2"/>
      <c r="M79" s="2"/>
      <c r="N79" s="2">
        <v>22</v>
      </c>
      <c r="O79" s="14"/>
      <c r="P79" s="2"/>
      <c r="Q79" s="2"/>
      <c r="R79" s="3"/>
      <c r="S79" s="2"/>
      <c r="T79" s="2"/>
      <c r="U79" s="2"/>
      <c r="V79" s="2"/>
      <c r="W79" s="8"/>
      <c r="X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>
      <c r="A80" s="2" t="s">
        <v>13</v>
      </c>
      <c r="B80" s="2" t="s">
        <v>23</v>
      </c>
      <c r="C80" s="2" t="s">
        <v>22</v>
      </c>
      <c r="D80" s="2" t="s">
        <v>17</v>
      </c>
      <c r="E80" s="2">
        <v>1</v>
      </c>
      <c r="F80" s="2">
        <v>1</v>
      </c>
      <c r="G80" s="2">
        <v>69</v>
      </c>
      <c r="H80" s="14">
        <f>SUM(G80:G82)</f>
        <v>257</v>
      </c>
      <c r="I80" s="2">
        <f>SUM(H80,H83)</f>
        <v>560</v>
      </c>
      <c r="J80" s="2"/>
      <c r="K80" s="2"/>
      <c r="L80" s="2"/>
      <c r="M80" s="2"/>
      <c r="N80" s="14">
        <v>60</v>
      </c>
      <c r="O80" s="14">
        <f>SUM(N80:N82)</f>
        <v>114</v>
      </c>
      <c r="P80" s="2">
        <f>SUM(O80,O83)</f>
        <v>208</v>
      </c>
      <c r="Q80" s="2"/>
      <c r="R80" s="3"/>
      <c r="S80" s="2"/>
      <c r="T80" s="2"/>
      <c r="U80" s="2"/>
      <c r="V80" s="2"/>
      <c r="W80" s="8"/>
      <c r="X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>
      <c r="A81" s="2" t="s">
        <v>13</v>
      </c>
      <c r="B81" s="2" t="s">
        <v>23</v>
      </c>
      <c r="C81" s="2" t="s">
        <v>22</v>
      </c>
      <c r="D81" s="2" t="s">
        <v>17</v>
      </c>
      <c r="E81" s="2">
        <v>1</v>
      </c>
      <c r="F81" s="2">
        <v>2</v>
      </c>
      <c r="G81" s="2">
        <v>83</v>
      </c>
      <c r="H81" s="15"/>
      <c r="I81" s="2"/>
      <c r="J81" s="2"/>
      <c r="K81" s="2"/>
      <c r="L81" s="2"/>
      <c r="M81" s="2"/>
      <c r="N81" s="14">
        <v>34</v>
      </c>
      <c r="O81" s="14"/>
      <c r="P81" s="2"/>
      <c r="Q81" s="2"/>
      <c r="R81" s="3"/>
      <c r="S81" s="2"/>
      <c r="T81" s="2"/>
      <c r="U81" s="2"/>
      <c r="V81" s="2"/>
      <c r="W81" s="8"/>
      <c r="X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>
      <c r="A82" s="2" t="s">
        <v>13</v>
      </c>
      <c r="B82" s="2" t="s">
        <v>23</v>
      </c>
      <c r="C82" s="2" t="s">
        <v>22</v>
      </c>
      <c r="D82" s="2" t="s">
        <v>17</v>
      </c>
      <c r="E82" s="2">
        <v>1</v>
      </c>
      <c r="F82" s="2">
        <v>3</v>
      </c>
      <c r="G82" s="2">
        <v>105</v>
      </c>
      <c r="H82" s="14"/>
      <c r="I82" s="2"/>
      <c r="J82" s="2"/>
      <c r="K82" s="2"/>
      <c r="L82" s="2"/>
      <c r="M82" s="2"/>
      <c r="N82" s="14">
        <v>20</v>
      </c>
      <c r="O82" s="14"/>
      <c r="P82" s="2"/>
      <c r="Q82" s="2"/>
      <c r="R82" s="3"/>
      <c r="S82" s="2"/>
      <c r="T82" s="2"/>
      <c r="U82" s="2"/>
      <c r="V82" s="2"/>
      <c r="W82" s="8"/>
      <c r="X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>
      <c r="A83" s="2" t="s">
        <v>13</v>
      </c>
      <c r="B83" s="2" t="s">
        <v>23</v>
      </c>
      <c r="C83" s="2" t="s">
        <v>22</v>
      </c>
      <c r="D83" s="2" t="s">
        <v>17</v>
      </c>
      <c r="E83" s="2">
        <v>2</v>
      </c>
      <c r="F83" s="2">
        <v>1</v>
      </c>
      <c r="G83" s="2">
        <v>122</v>
      </c>
      <c r="H83" s="14">
        <f>SUM(G83:G85)</f>
        <v>303</v>
      </c>
      <c r="I83" s="2"/>
      <c r="J83" s="2"/>
      <c r="K83" s="2"/>
      <c r="L83" s="2"/>
      <c r="M83" s="2"/>
      <c r="N83" s="14">
        <v>32</v>
      </c>
      <c r="O83" s="14">
        <f>SUM(N83:N85)</f>
        <v>94</v>
      </c>
      <c r="P83" s="2"/>
      <c r="Q83" s="2"/>
      <c r="R83" s="3"/>
      <c r="S83" s="2"/>
      <c r="T83" s="2"/>
      <c r="U83" s="2"/>
      <c r="V83" s="2"/>
      <c r="W83" s="8"/>
      <c r="X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>
      <c r="A84" s="2" t="s">
        <v>13</v>
      </c>
      <c r="B84" s="2" t="s">
        <v>23</v>
      </c>
      <c r="C84" s="2" t="s">
        <v>22</v>
      </c>
      <c r="D84" s="2" t="s">
        <v>17</v>
      </c>
      <c r="E84" s="2">
        <v>2</v>
      </c>
      <c r="F84" s="2">
        <v>2</v>
      </c>
      <c r="G84" s="2">
        <v>97</v>
      </c>
      <c r="H84" s="15"/>
      <c r="I84" s="2"/>
      <c r="J84" s="2"/>
      <c r="K84" s="2"/>
      <c r="L84" s="2"/>
      <c r="M84" s="2"/>
      <c r="N84" s="14">
        <v>30</v>
      </c>
      <c r="O84" s="14"/>
      <c r="P84" s="2"/>
      <c r="Q84" s="2"/>
      <c r="R84" s="3"/>
      <c r="S84" s="2"/>
      <c r="T84" s="2"/>
      <c r="U84" s="2"/>
      <c r="V84" s="2"/>
      <c r="W84" s="8"/>
      <c r="X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>
      <c r="A85" s="2" t="s">
        <v>13</v>
      </c>
      <c r="B85" s="2" t="s">
        <v>23</v>
      </c>
      <c r="C85" s="2" t="s">
        <v>22</v>
      </c>
      <c r="D85" s="2" t="s">
        <v>17</v>
      </c>
      <c r="E85" s="2">
        <v>2</v>
      </c>
      <c r="F85" s="2">
        <v>3</v>
      </c>
      <c r="G85" s="2">
        <v>84</v>
      </c>
      <c r="H85" s="15"/>
      <c r="I85" s="2"/>
      <c r="J85" s="2"/>
      <c r="K85" s="2"/>
      <c r="L85" s="2"/>
      <c r="M85" s="2"/>
      <c r="N85" s="14">
        <v>32</v>
      </c>
      <c r="O85" s="14"/>
      <c r="P85" s="2"/>
      <c r="Q85" s="2"/>
      <c r="R85" s="3"/>
      <c r="S85" s="2"/>
      <c r="T85" s="2"/>
      <c r="U85" s="2"/>
      <c r="V85" s="2"/>
      <c r="W85" s="8"/>
      <c r="X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>
      <c r="A86" s="2" t="s">
        <v>13</v>
      </c>
      <c r="B86" s="2"/>
      <c r="C86" s="2"/>
      <c r="D86" s="2"/>
      <c r="E86" s="2"/>
      <c r="F86" s="2"/>
      <c r="G86" s="2"/>
      <c r="K86" s="2"/>
      <c r="L86" s="2"/>
      <c r="M86" s="2"/>
      <c r="N86" s="2"/>
      <c r="R86" s="2"/>
      <c r="S86" s="2"/>
      <c r="T86" s="2"/>
      <c r="U86" s="2"/>
      <c r="V86" s="2"/>
      <c r="W86" s="8"/>
      <c r="X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>
      <c r="A87" s="2" t="s">
        <v>13</v>
      </c>
      <c r="S87" s="2"/>
      <c r="T87" s="2"/>
      <c r="U87" s="2"/>
      <c r="V87" s="2"/>
      <c r="W87" s="8"/>
      <c r="X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>
      <c r="A88" s="2" t="s">
        <v>13</v>
      </c>
      <c r="T88" s="2"/>
      <c r="U88" s="2"/>
      <c r="V88" s="2"/>
      <c r="W88" s="8"/>
      <c r="X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>
      <c r="A89" s="2" t="s">
        <v>13</v>
      </c>
      <c r="T89" s="2"/>
      <c r="U89" s="2"/>
      <c r="V89" s="2"/>
      <c r="W89" s="8"/>
      <c r="X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>
      <c r="A90" s="2" t="s">
        <v>13</v>
      </c>
      <c r="T90" s="2"/>
      <c r="U90" s="2"/>
      <c r="V90" s="2"/>
      <c r="W90" s="8"/>
      <c r="X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>
      <c r="A91" s="2" t="s">
        <v>13</v>
      </c>
      <c r="T91" s="2"/>
      <c r="U91" s="2"/>
      <c r="V91" s="2"/>
      <c r="W91" s="8"/>
      <c r="X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s="2" customFormat="1">
      <c r="A92" s="2" t="s">
        <v>13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W92" s="8"/>
    </row>
    <row r="93" spans="1:35" s="2" customFormat="1">
      <c r="A93" s="2" t="s">
        <v>13</v>
      </c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W93" s="8"/>
    </row>
    <row r="94" spans="1:35" s="2" customFormat="1">
      <c r="A94" s="2" t="s">
        <v>13</v>
      </c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W94" s="8"/>
    </row>
    <row r="95" spans="1:35" s="2" customFormat="1">
      <c r="A95" s="2" t="s">
        <v>13</v>
      </c>
      <c r="B95" t="s">
        <v>24</v>
      </c>
      <c r="C95"/>
      <c r="D95" t="s">
        <v>22</v>
      </c>
      <c r="E95"/>
      <c r="F95"/>
      <c r="G95">
        <v>2434929</v>
      </c>
      <c r="H95"/>
      <c r="I95"/>
      <c r="J95"/>
      <c r="K95"/>
      <c r="L95"/>
      <c r="M95"/>
      <c r="N95">
        <v>181.50200000000001</v>
      </c>
      <c r="O95"/>
      <c r="P95"/>
      <c r="Q95"/>
      <c r="R95">
        <f t="shared" ref="R95" si="1">Q95-(G95*N95)</f>
        <v>-441944483.35800004</v>
      </c>
      <c r="S95"/>
      <c r="W95" s="8"/>
      <c r="Z95" s="3"/>
    </row>
    <row r="96" spans="1:35" s="2" customFormat="1">
      <c r="A96" s="2" t="s">
        <v>13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W96" s="8"/>
    </row>
    <row r="97" spans="1:35" s="2" customFormat="1">
      <c r="A97" s="2" t="s">
        <v>13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W97" s="8"/>
    </row>
    <row r="98" spans="1:35">
      <c r="A98" s="2" t="s">
        <v>13</v>
      </c>
      <c r="T98" s="2"/>
      <c r="U98" s="2"/>
      <c r="V98" s="2"/>
      <c r="W98" s="8"/>
      <c r="X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>
      <c r="A99" s="2" t="s">
        <v>13</v>
      </c>
      <c r="T99" s="2"/>
      <c r="U99" s="2"/>
      <c r="V99" s="2"/>
      <c r="W99" s="8"/>
      <c r="X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>
      <c r="A100" s="2" t="s">
        <v>13</v>
      </c>
      <c r="T100" s="2"/>
      <c r="U100" s="2"/>
      <c r="V100" s="2"/>
      <c r="W100" s="8"/>
      <c r="X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>
      <c r="A101" s="2" t="s">
        <v>13</v>
      </c>
      <c r="T101" s="2"/>
      <c r="U101" s="2"/>
      <c r="V101" s="2"/>
      <c r="W101" s="8"/>
      <c r="X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>
      <c r="A102" s="2" t="s">
        <v>13</v>
      </c>
      <c r="T102" s="2"/>
      <c r="U102" s="2"/>
      <c r="V102" s="2"/>
      <c r="W102" s="8"/>
      <c r="X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>
      <c r="A103" s="2" t="s">
        <v>13</v>
      </c>
      <c r="T103" s="2"/>
      <c r="U103" s="2"/>
      <c r="V103" s="2"/>
      <c r="W103" s="8"/>
      <c r="X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>
      <c r="A104" s="2"/>
      <c r="T104" s="2"/>
      <c r="U104" s="2"/>
      <c r="V104" s="2"/>
      <c r="W104" s="8"/>
      <c r="X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13" spans="1:28">
      <c r="A113" t="s">
        <v>13</v>
      </c>
      <c r="U113">
        <v>3</v>
      </c>
      <c r="V113">
        <v>2434929</v>
      </c>
      <c r="W113" s="9">
        <v>181.50200000000001</v>
      </c>
      <c r="X113">
        <v>179</v>
      </c>
      <c r="AA113">
        <v>164</v>
      </c>
      <c r="AB113">
        <v>65535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5"/>
  <sheetViews>
    <sheetView workbookViewId="0">
      <selection activeCell="O1" sqref="O1"/>
    </sheetView>
  </sheetViews>
  <sheetFormatPr defaultColWidth="8.85546875" defaultRowHeight="15"/>
  <sheetData>
    <row r="1" spans="1:15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11" t="s">
        <v>8</v>
      </c>
      <c r="J1" s="11" t="s">
        <v>9</v>
      </c>
      <c r="K1" s="2"/>
      <c r="L1" s="4" t="s">
        <v>10</v>
      </c>
      <c r="M1" s="11" t="s">
        <v>11</v>
      </c>
      <c r="N1" s="11" t="s">
        <v>12</v>
      </c>
      <c r="O1" s="11" t="s">
        <v>9</v>
      </c>
    </row>
    <row r="2" spans="1:15">
      <c r="A2" s="2" t="s">
        <v>13</v>
      </c>
      <c r="B2" s="2" t="s">
        <v>14</v>
      </c>
      <c r="C2" s="2" t="s">
        <v>15</v>
      </c>
      <c r="D2" s="2" t="s">
        <v>16</v>
      </c>
      <c r="E2" s="2">
        <v>1</v>
      </c>
      <c r="F2" s="2">
        <v>1</v>
      </c>
      <c r="G2" s="2">
        <v>44</v>
      </c>
      <c r="H2" s="2">
        <f>SUM(G2:G4)</f>
        <v>155</v>
      </c>
      <c r="I2" s="2">
        <f>SUM(H2,H5)</f>
        <v>303</v>
      </c>
      <c r="J2" s="2">
        <f>STDEV(H2,H5,H8,H11,H14,H17)</f>
        <v>39.611446157224158</v>
      </c>
      <c r="K2" s="2"/>
      <c r="L2" s="2">
        <v>2</v>
      </c>
      <c r="M2" s="2">
        <f>SUM(L2:L4)</f>
        <v>9</v>
      </c>
      <c r="N2" s="2">
        <f>SUM(M2,M5)</f>
        <v>33</v>
      </c>
      <c r="O2" s="2">
        <f>STDEV(M2,M5,M8,M11,M14,M17)</f>
        <v>8.4241715715354868</v>
      </c>
    </row>
    <row r="3" spans="1:15">
      <c r="A3" s="2" t="s">
        <v>13</v>
      </c>
      <c r="B3" s="2" t="s">
        <v>14</v>
      </c>
      <c r="C3" s="2" t="s">
        <v>15</v>
      </c>
      <c r="D3" s="2" t="s">
        <v>16</v>
      </c>
      <c r="E3" s="2">
        <v>1</v>
      </c>
      <c r="F3" s="2">
        <v>2</v>
      </c>
      <c r="G3" s="2">
        <v>57</v>
      </c>
      <c r="H3" s="2"/>
      <c r="I3" s="2"/>
      <c r="J3" s="2"/>
      <c r="K3" s="2"/>
      <c r="L3" s="2">
        <v>5</v>
      </c>
      <c r="M3" s="2"/>
      <c r="N3" s="2"/>
      <c r="O3" s="2"/>
    </row>
    <row r="4" spans="1:15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>
        <v>3</v>
      </c>
      <c r="G4" s="2">
        <v>54</v>
      </c>
      <c r="H4" s="2"/>
      <c r="I4" s="2"/>
      <c r="J4" s="2"/>
      <c r="K4" s="2"/>
      <c r="L4" s="2">
        <v>2</v>
      </c>
      <c r="M4" s="2"/>
      <c r="N4" s="2"/>
      <c r="O4" s="2"/>
    </row>
    <row r="5" spans="1:15">
      <c r="A5" s="2" t="s">
        <v>13</v>
      </c>
      <c r="B5" s="2" t="s">
        <v>14</v>
      </c>
      <c r="C5" s="2" t="s">
        <v>15</v>
      </c>
      <c r="D5" s="2" t="s">
        <v>16</v>
      </c>
      <c r="E5" s="2">
        <v>2</v>
      </c>
      <c r="F5" s="2">
        <v>1</v>
      </c>
      <c r="G5" s="2">
        <v>51</v>
      </c>
      <c r="H5" s="2">
        <f>SUM(G5:G7)</f>
        <v>148</v>
      </c>
      <c r="I5" s="2"/>
      <c r="J5" s="2"/>
      <c r="K5" s="2"/>
      <c r="L5" s="2">
        <v>3</v>
      </c>
      <c r="M5" s="2">
        <f>SUM(L5:L7)</f>
        <v>24</v>
      </c>
      <c r="N5" s="2"/>
      <c r="O5" s="2"/>
    </row>
    <row r="6" spans="1:15">
      <c r="A6" s="2" t="s">
        <v>13</v>
      </c>
      <c r="B6" s="2" t="s">
        <v>14</v>
      </c>
      <c r="C6" s="2" t="s">
        <v>15</v>
      </c>
      <c r="D6" s="2" t="s">
        <v>16</v>
      </c>
      <c r="E6" s="2">
        <v>2</v>
      </c>
      <c r="F6" s="2">
        <v>2</v>
      </c>
      <c r="G6" s="2">
        <v>63</v>
      </c>
      <c r="H6" s="2"/>
      <c r="I6" s="2"/>
      <c r="J6" s="2"/>
      <c r="K6" s="2"/>
      <c r="L6" s="2">
        <v>10</v>
      </c>
      <c r="M6" s="2"/>
      <c r="N6" s="2"/>
      <c r="O6" s="2"/>
    </row>
    <row r="7" spans="1:15">
      <c r="A7" s="2" t="s">
        <v>13</v>
      </c>
      <c r="B7" s="2" t="s">
        <v>14</v>
      </c>
      <c r="C7" s="2" t="s">
        <v>15</v>
      </c>
      <c r="D7" s="2" t="s">
        <v>16</v>
      </c>
      <c r="E7" s="2">
        <v>2</v>
      </c>
      <c r="F7" s="2">
        <v>3</v>
      </c>
      <c r="G7" s="2">
        <v>34</v>
      </c>
      <c r="H7" s="2"/>
      <c r="I7" s="2"/>
      <c r="J7" s="2"/>
      <c r="K7" s="2"/>
      <c r="L7" s="2">
        <v>11</v>
      </c>
      <c r="M7" s="2"/>
      <c r="N7" s="2"/>
      <c r="O7" s="2"/>
    </row>
    <row r="8" spans="1:15">
      <c r="A8" s="2" t="s">
        <v>13</v>
      </c>
      <c r="B8" s="2" t="s">
        <v>14</v>
      </c>
      <c r="C8" s="2" t="s">
        <v>15</v>
      </c>
      <c r="D8" s="2" t="s">
        <v>17</v>
      </c>
      <c r="E8" s="2">
        <v>1</v>
      </c>
      <c r="F8" s="2">
        <v>1</v>
      </c>
      <c r="G8" s="2">
        <v>78</v>
      </c>
      <c r="H8" s="2">
        <f>SUM(G8:G10)</f>
        <v>234</v>
      </c>
      <c r="I8" s="2">
        <f>SUM(H8,H11)</f>
        <v>423</v>
      </c>
      <c r="J8" s="2"/>
      <c r="K8" s="2"/>
      <c r="L8" s="2">
        <v>3</v>
      </c>
      <c r="M8" s="2">
        <f>SUM(L8:L10)</f>
        <v>10</v>
      </c>
      <c r="N8" s="2">
        <f>SUM(M8,M11)</f>
        <v>10</v>
      </c>
      <c r="O8" s="2"/>
    </row>
    <row r="9" spans="1:15">
      <c r="A9" s="2" t="s">
        <v>13</v>
      </c>
      <c r="B9" s="2" t="s">
        <v>14</v>
      </c>
      <c r="C9" s="2" t="s">
        <v>15</v>
      </c>
      <c r="D9" s="2" t="s">
        <v>17</v>
      </c>
      <c r="E9" s="2">
        <v>1</v>
      </c>
      <c r="F9" s="2">
        <v>2</v>
      </c>
      <c r="G9" s="2">
        <v>129</v>
      </c>
      <c r="H9" s="2"/>
      <c r="I9" s="2"/>
      <c r="J9" s="2"/>
      <c r="K9" s="2"/>
      <c r="L9" s="2">
        <v>3</v>
      </c>
      <c r="M9" s="2"/>
      <c r="N9" s="2"/>
      <c r="O9" s="2"/>
    </row>
    <row r="10" spans="1:15">
      <c r="A10" s="2" t="s">
        <v>13</v>
      </c>
      <c r="B10" s="2" t="s">
        <v>14</v>
      </c>
      <c r="C10" s="2" t="s">
        <v>15</v>
      </c>
      <c r="D10" s="2" t="s">
        <v>17</v>
      </c>
      <c r="E10" s="2">
        <v>1</v>
      </c>
      <c r="F10" s="2">
        <v>3</v>
      </c>
      <c r="G10" s="2">
        <v>27</v>
      </c>
      <c r="H10" s="2"/>
      <c r="I10" s="2"/>
      <c r="J10" s="2"/>
      <c r="K10" s="2"/>
      <c r="L10" s="2">
        <v>4</v>
      </c>
      <c r="M10" s="2"/>
      <c r="N10" s="2"/>
      <c r="O10" s="2"/>
    </row>
    <row r="11" spans="1:15">
      <c r="A11" s="2" t="s">
        <v>13</v>
      </c>
      <c r="B11" s="2" t="s">
        <v>14</v>
      </c>
      <c r="C11" s="2" t="s">
        <v>15</v>
      </c>
      <c r="D11" s="2" t="s">
        <v>17</v>
      </c>
      <c r="E11" s="2">
        <v>2</v>
      </c>
      <c r="F11" s="2">
        <v>1</v>
      </c>
      <c r="G11" s="2">
        <v>60</v>
      </c>
      <c r="H11" s="2">
        <f>SUM(G11:G13)</f>
        <v>189</v>
      </c>
      <c r="I11" s="2"/>
      <c r="J11" s="2"/>
      <c r="K11" s="2"/>
      <c r="L11" s="2">
        <v>0</v>
      </c>
      <c r="M11" s="2">
        <f>SUM(L11:L13)</f>
        <v>0</v>
      </c>
      <c r="N11" s="2"/>
      <c r="O11" s="2"/>
    </row>
    <row r="12" spans="1:15">
      <c r="A12" s="2" t="s">
        <v>13</v>
      </c>
      <c r="B12" s="2" t="s">
        <v>14</v>
      </c>
      <c r="C12" s="2" t="s">
        <v>15</v>
      </c>
      <c r="D12" s="2" t="s">
        <v>17</v>
      </c>
      <c r="E12" s="2">
        <v>2</v>
      </c>
      <c r="F12" s="2">
        <v>2</v>
      </c>
      <c r="G12" s="2">
        <v>103</v>
      </c>
      <c r="H12" s="2"/>
      <c r="I12" s="2"/>
      <c r="J12" s="2"/>
      <c r="K12" s="2"/>
      <c r="L12" s="2">
        <v>0</v>
      </c>
      <c r="M12" s="2"/>
      <c r="N12" s="2"/>
      <c r="O12" s="2"/>
    </row>
    <row r="13" spans="1:15">
      <c r="A13" s="2" t="s">
        <v>13</v>
      </c>
      <c r="B13" s="2" t="s">
        <v>14</v>
      </c>
      <c r="C13" s="2" t="s">
        <v>15</v>
      </c>
      <c r="D13" s="2" t="s">
        <v>17</v>
      </c>
      <c r="E13" s="2">
        <v>2</v>
      </c>
      <c r="F13" s="2">
        <v>3</v>
      </c>
      <c r="G13" s="2">
        <v>26</v>
      </c>
      <c r="H13" s="2"/>
      <c r="I13" s="2"/>
      <c r="J13" s="2"/>
      <c r="K13" s="2"/>
      <c r="L13" s="2">
        <v>0</v>
      </c>
      <c r="M13" s="2"/>
      <c r="N13" s="2"/>
      <c r="O13" s="2"/>
    </row>
    <row r="14" spans="1:15">
      <c r="A14" s="2" t="s">
        <v>13</v>
      </c>
      <c r="B14" s="2" t="s">
        <v>14</v>
      </c>
      <c r="C14" s="2" t="s">
        <v>15</v>
      </c>
      <c r="D14" s="2" t="s">
        <v>18</v>
      </c>
      <c r="E14" s="2">
        <v>1</v>
      </c>
      <c r="F14" s="2">
        <v>1</v>
      </c>
      <c r="G14" s="2">
        <v>57</v>
      </c>
      <c r="H14" s="2">
        <f>SUM(G14:G16)</f>
        <v>120</v>
      </c>
      <c r="I14" s="2">
        <f>SUM(H14,H17)</f>
        <v>304</v>
      </c>
      <c r="J14" s="2"/>
      <c r="K14" s="2"/>
      <c r="L14" s="2">
        <v>8</v>
      </c>
      <c r="M14" s="2">
        <f>SUM(L14:L16)</f>
        <v>19</v>
      </c>
      <c r="N14" s="2">
        <f>SUM(M14,M17)</f>
        <v>34</v>
      </c>
      <c r="O14" s="2"/>
    </row>
    <row r="15" spans="1:15">
      <c r="A15" s="2" t="s">
        <v>13</v>
      </c>
      <c r="B15" s="2" t="s">
        <v>14</v>
      </c>
      <c r="C15" s="2" t="s">
        <v>15</v>
      </c>
      <c r="D15" s="2" t="s">
        <v>18</v>
      </c>
      <c r="E15" s="2">
        <v>1</v>
      </c>
      <c r="F15" s="2">
        <v>2</v>
      </c>
      <c r="G15" s="2">
        <v>38</v>
      </c>
      <c r="H15" s="2"/>
      <c r="I15" s="2"/>
      <c r="J15" s="2"/>
      <c r="K15" s="2"/>
      <c r="L15" s="2">
        <v>1</v>
      </c>
      <c r="M15" s="2"/>
      <c r="N15" s="2"/>
      <c r="O15" s="2"/>
    </row>
    <row r="16" spans="1:15">
      <c r="A16" s="2" t="s">
        <v>13</v>
      </c>
      <c r="B16" s="2" t="s">
        <v>14</v>
      </c>
      <c r="C16" s="2" t="s">
        <v>15</v>
      </c>
      <c r="D16" s="2" t="s">
        <v>18</v>
      </c>
      <c r="E16" s="2">
        <v>1</v>
      </c>
      <c r="F16" s="2">
        <v>3</v>
      </c>
      <c r="G16" s="2">
        <v>25</v>
      </c>
      <c r="H16" s="2"/>
      <c r="I16" s="2"/>
      <c r="J16" s="2"/>
      <c r="K16" s="2"/>
      <c r="L16" s="2">
        <v>10</v>
      </c>
      <c r="M16" s="2"/>
      <c r="N16" s="2"/>
      <c r="O16" s="2"/>
    </row>
    <row r="17" spans="1:15">
      <c r="A17" s="2" t="s">
        <v>13</v>
      </c>
      <c r="B17" s="2" t="s">
        <v>14</v>
      </c>
      <c r="C17" s="2" t="s">
        <v>15</v>
      </c>
      <c r="D17" s="2" t="s">
        <v>18</v>
      </c>
      <c r="E17" s="2">
        <v>2</v>
      </c>
      <c r="F17" s="2">
        <v>1</v>
      </c>
      <c r="G17" s="2">
        <v>99</v>
      </c>
      <c r="H17" s="2">
        <f>SUM(G17:G19)</f>
        <v>184</v>
      </c>
      <c r="I17" s="2"/>
      <c r="J17" s="2"/>
      <c r="K17" s="2"/>
      <c r="L17" s="2">
        <v>8</v>
      </c>
      <c r="M17" s="2">
        <f>SUM(L17:L19)</f>
        <v>15</v>
      </c>
      <c r="N17" s="2"/>
      <c r="O17" s="2"/>
    </row>
    <row r="18" spans="1:15">
      <c r="A18" s="2" t="s">
        <v>13</v>
      </c>
      <c r="B18" s="2" t="s">
        <v>14</v>
      </c>
      <c r="C18" s="2" t="s">
        <v>15</v>
      </c>
      <c r="D18" s="2" t="s">
        <v>18</v>
      </c>
      <c r="E18" s="2">
        <v>2</v>
      </c>
      <c r="F18" s="2">
        <v>2</v>
      </c>
      <c r="G18" s="2">
        <v>46</v>
      </c>
      <c r="H18" s="2"/>
      <c r="I18" s="2"/>
      <c r="J18" s="2"/>
      <c r="K18" s="2"/>
      <c r="L18" s="2">
        <v>0</v>
      </c>
      <c r="M18" s="2"/>
      <c r="N18" s="2"/>
      <c r="O18" s="2"/>
    </row>
    <row r="19" spans="1:15">
      <c r="A19" s="2" t="s">
        <v>13</v>
      </c>
      <c r="B19" s="2" t="s">
        <v>14</v>
      </c>
      <c r="C19" s="2" t="s">
        <v>15</v>
      </c>
      <c r="D19" s="2" t="s">
        <v>18</v>
      </c>
      <c r="E19" s="2">
        <v>2</v>
      </c>
      <c r="F19" s="2">
        <v>3</v>
      </c>
      <c r="G19" s="2">
        <v>39</v>
      </c>
      <c r="H19" s="2"/>
      <c r="I19" s="2"/>
      <c r="J19" s="2"/>
      <c r="K19" s="2"/>
      <c r="L19" s="2">
        <v>7</v>
      </c>
      <c r="M19" s="2"/>
      <c r="N19" s="2"/>
      <c r="O19" s="2"/>
    </row>
    <row r="20" spans="1:15">
      <c r="A20" s="2" t="s">
        <v>13</v>
      </c>
      <c r="B20" s="2" t="s">
        <v>20</v>
      </c>
      <c r="C20" s="2" t="s">
        <v>15</v>
      </c>
      <c r="D20" s="2" t="s">
        <v>16</v>
      </c>
      <c r="E20" s="2">
        <v>1</v>
      </c>
      <c r="F20" s="2">
        <v>1</v>
      </c>
      <c r="G20" s="2">
        <v>129</v>
      </c>
      <c r="H20" s="2">
        <f>SUM(G20:G22)</f>
        <v>370</v>
      </c>
      <c r="I20" s="2">
        <f>SUM(H20,H23)</f>
        <v>801</v>
      </c>
      <c r="J20" s="2">
        <f>STDEV(H20,H23,H26,H29,H32,H35)</f>
        <v>72.854421050933311</v>
      </c>
      <c r="K20" s="2"/>
      <c r="L20" s="2">
        <v>0</v>
      </c>
      <c r="M20" s="2">
        <f>SUM(L20:L22)</f>
        <v>0</v>
      </c>
      <c r="N20" s="2">
        <f>SUM(M20,M23)</f>
        <v>0</v>
      </c>
      <c r="O20" s="2">
        <f>STDEV(M20,M23,M26,M29,M32,M35)</f>
        <v>0</v>
      </c>
    </row>
    <row r="21" spans="1:15">
      <c r="A21" s="2" t="s">
        <v>13</v>
      </c>
      <c r="B21" s="2" t="s">
        <v>20</v>
      </c>
      <c r="C21" s="2" t="s">
        <v>15</v>
      </c>
      <c r="D21" s="2" t="s">
        <v>16</v>
      </c>
      <c r="E21" s="2">
        <v>1</v>
      </c>
      <c r="F21" s="2">
        <v>2</v>
      </c>
      <c r="G21" s="2">
        <v>183</v>
      </c>
      <c r="H21" s="2"/>
      <c r="I21" s="2"/>
      <c r="J21" s="2"/>
      <c r="K21" s="2"/>
      <c r="L21" s="2">
        <v>0</v>
      </c>
      <c r="M21" s="2"/>
      <c r="N21" s="2"/>
      <c r="O21" s="2"/>
    </row>
    <row r="22" spans="1:15">
      <c r="A22" s="2" t="s">
        <v>13</v>
      </c>
      <c r="B22" s="2" t="s">
        <v>20</v>
      </c>
      <c r="C22" s="2" t="s">
        <v>15</v>
      </c>
      <c r="D22" s="2" t="s">
        <v>16</v>
      </c>
      <c r="E22" s="2">
        <v>1</v>
      </c>
      <c r="F22" s="2">
        <v>3</v>
      </c>
      <c r="G22" s="2">
        <v>58</v>
      </c>
      <c r="H22" s="2"/>
      <c r="I22" s="2"/>
      <c r="J22" s="2"/>
      <c r="K22" s="2"/>
      <c r="L22" s="2">
        <v>0</v>
      </c>
      <c r="M22" s="2"/>
      <c r="N22" s="2"/>
      <c r="O22" s="2"/>
    </row>
    <row r="23" spans="1:15">
      <c r="A23" s="2" t="s">
        <v>13</v>
      </c>
      <c r="B23" s="2" t="s">
        <v>20</v>
      </c>
      <c r="C23" s="2" t="s">
        <v>15</v>
      </c>
      <c r="D23" s="2" t="s">
        <v>16</v>
      </c>
      <c r="E23" s="2">
        <v>2</v>
      </c>
      <c r="F23" s="2">
        <v>1</v>
      </c>
      <c r="G23" s="2">
        <v>172</v>
      </c>
      <c r="H23" s="2">
        <f>SUM(G23:G25)</f>
        <v>431</v>
      </c>
      <c r="I23" s="2"/>
      <c r="J23" s="2"/>
      <c r="K23" s="2"/>
      <c r="L23" s="2">
        <v>0</v>
      </c>
      <c r="M23" s="2">
        <f>SUM(L23:L25)</f>
        <v>0</v>
      </c>
      <c r="N23" s="2"/>
      <c r="O23" s="2"/>
    </row>
    <row r="24" spans="1:15">
      <c r="A24" s="2" t="s">
        <v>13</v>
      </c>
      <c r="B24" s="2" t="s">
        <v>20</v>
      </c>
      <c r="C24" s="2" t="s">
        <v>15</v>
      </c>
      <c r="D24" s="2" t="s">
        <v>16</v>
      </c>
      <c r="E24" s="2">
        <v>2</v>
      </c>
      <c r="F24" s="2">
        <v>2</v>
      </c>
      <c r="G24" s="2">
        <v>205</v>
      </c>
      <c r="H24" s="2"/>
      <c r="I24" s="2"/>
      <c r="J24" s="2"/>
      <c r="K24" s="2"/>
      <c r="L24" s="2">
        <v>0</v>
      </c>
      <c r="M24" s="2"/>
      <c r="N24" s="2"/>
      <c r="O24" s="2"/>
    </row>
    <row r="25" spans="1:15">
      <c r="A25" s="2" t="s">
        <v>13</v>
      </c>
      <c r="B25" s="2" t="s">
        <v>20</v>
      </c>
      <c r="C25" s="2" t="s">
        <v>15</v>
      </c>
      <c r="D25" s="2" t="s">
        <v>16</v>
      </c>
      <c r="E25" s="2">
        <v>2</v>
      </c>
      <c r="F25" s="2">
        <v>3</v>
      </c>
      <c r="G25" s="2">
        <v>54</v>
      </c>
      <c r="H25" s="2"/>
      <c r="I25" s="2"/>
      <c r="J25" s="2"/>
      <c r="K25" s="2"/>
      <c r="L25" s="2">
        <v>0</v>
      </c>
      <c r="M25" s="2"/>
      <c r="N25" s="2"/>
      <c r="O25" s="2"/>
    </row>
    <row r="26" spans="1:15">
      <c r="A26" s="2" t="s">
        <v>13</v>
      </c>
      <c r="B26" s="2" t="s">
        <v>20</v>
      </c>
      <c r="C26" s="2" t="s">
        <v>15</v>
      </c>
      <c r="D26" s="2" t="s">
        <v>17</v>
      </c>
      <c r="E26" s="2">
        <v>1</v>
      </c>
      <c r="F26" s="2">
        <v>1</v>
      </c>
      <c r="G26" s="2">
        <v>103</v>
      </c>
      <c r="H26" s="2">
        <f>SUM(G26:G28)</f>
        <v>323</v>
      </c>
      <c r="I26" s="2">
        <f>SUM(H26,H29)</f>
        <v>585</v>
      </c>
      <c r="J26" s="2"/>
      <c r="K26" s="2"/>
      <c r="L26" s="2">
        <v>0</v>
      </c>
      <c r="M26" s="2">
        <f>SUM(L26:L28)</f>
        <v>0</v>
      </c>
      <c r="N26" s="2">
        <f>SUM(M26,M29)</f>
        <v>0</v>
      </c>
      <c r="O26" s="2"/>
    </row>
    <row r="27" spans="1:15">
      <c r="A27" s="2" t="s">
        <v>13</v>
      </c>
      <c r="B27" s="2" t="s">
        <v>20</v>
      </c>
      <c r="C27" s="2" t="s">
        <v>15</v>
      </c>
      <c r="D27" s="2" t="s">
        <v>17</v>
      </c>
      <c r="E27" s="2">
        <v>1</v>
      </c>
      <c r="F27" s="2">
        <v>2</v>
      </c>
      <c r="G27" s="2">
        <v>136</v>
      </c>
      <c r="H27" s="2"/>
      <c r="I27" s="2"/>
      <c r="J27" s="2"/>
      <c r="K27" s="2"/>
      <c r="L27" s="2">
        <v>0</v>
      </c>
      <c r="M27" s="2"/>
      <c r="N27" s="2"/>
      <c r="O27" s="2"/>
    </row>
    <row r="28" spans="1:15">
      <c r="A28" s="2" t="s">
        <v>13</v>
      </c>
      <c r="B28" s="2" t="s">
        <v>20</v>
      </c>
      <c r="C28" s="2" t="s">
        <v>15</v>
      </c>
      <c r="D28" s="2" t="s">
        <v>17</v>
      </c>
      <c r="E28" s="2">
        <v>1</v>
      </c>
      <c r="F28" s="2">
        <v>3</v>
      </c>
      <c r="G28">
        <v>84</v>
      </c>
      <c r="L28">
        <v>0</v>
      </c>
    </row>
    <row r="29" spans="1:15">
      <c r="A29" s="2" t="s">
        <v>13</v>
      </c>
      <c r="B29" s="2" t="s">
        <v>20</v>
      </c>
      <c r="C29" s="2" t="s">
        <v>15</v>
      </c>
      <c r="D29" s="2" t="s">
        <v>17</v>
      </c>
      <c r="E29" s="2">
        <v>2</v>
      </c>
      <c r="F29" s="2">
        <v>1</v>
      </c>
      <c r="G29" s="2">
        <v>94</v>
      </c>
      <c r="H29" s="2">
        <f>SUM(G29:G31)</f>
        <v>262</v>
      </c>
      <c r="I29" s="2"/>
      <c r="J29" s="2"/>
      <c r="K29" s="2"/>
      <c r="L29">
        <v>0</v>
      </c>
      <c r="M29" s="2">
        <f>SUM(L29:L31)</f>
        <v>0</v>
      </c>
      <c r="N29" s="2"/>
      <c r="O29" s="2"/>
    </row>
    <row r="30" spans="1:15">
      <c r="A30" s="2" t="s">
        <v>13</v>
      </c>
      <c r="B30" s="2" t="s">
        <v>20</v>
      </c>
      <c r="C30" s="2" t="s">
        <v>15</v>
      </c>
      <c r="D30" s="2" t="s">
        <v>17</v>
      </c>
      <c r="E30" s="2">
        <v>2</v>
      </c>
      <c r="F30" s="2">
        <v>2</v>
      </c>
      <c r="G30" s="2">
        <v>132</v>
      </c>
      <c r="H30" s="2"/>
      <c r="I30" s="2"/>
      <c r="J30" s="2"/>
      <c r="K30" s="2"/>
      <c r="L30">
        <v>0</v>
      </c>
      <c r="M30" s="2"/>
      <c r="N30" s="2"/>
      <c r="O30" s="2"/>
    </row>
    <row r="31" spans="1:15">
      <c r="A31" s="2" t="s">
        <v>13</v>
      </c>
      <c r="B31" s="2" t="s">
        <v>20</v>
      </c>
      <c r="C31" s="2" t="s">
        <v>15</v>
      </c>
      <c r="D31" s="2" t="s">
        <v>17</v>
      </c>
      <c r="E31" s="2">
        <v>2</v>
      </c>
      <c r="F31" s="2">
        <v>3</v>
      </c>
      <c r="G31" s="2">
        <v>36</v>
      </c>
      <c r="H31" s="2"/>
      <c r="I31" s="2"/>
      <c r="J31" s="2"/>
      <c r="K31" s="2"/>
      <c r="L31">
        <v>0</v>
      </c>
      <c r="M31" s="2"/>
      <c r="N31" s="2"/>
      <c r="O31" s="2"/>
    </row>
    <row r="32" spans="1:15">
      <c r="A32" s="2" t="s">
        <v>13</v>
      </c>
      <c r="B32" s="2" t="s">
        <v>20</v>
      </c>
      <c r="C32" s="2" t="s">
        <v>15</v>
      </c>
      <c r="D32" s="2" t="s">
        <v>18</v>
      </c>
      <c r="E32" s="2">
        <v>1</v>
      </c>
      <c r="F32" s="2">
        <v>1</v>
      </c>
      <c r="G32" s="2">
        <v>134</v>
      </c>
      <c r="H32" s="2">
        <f>SUM(G32:G34)</f>
        <v>430</v>
      </c>
      <c r="I32" s="2">
        <f>SUM(H32,H35)</f>
        <v>875</v>
      </c>
      <c r="J32" s="2"/>
      <c r="K32" s="2"/>
      <c r="L32" s="2">
        <v>0</v>
      </c>
      <c r="M32" s="2">
        <f>SUM(L32:L34)</f>
        <v>0</v>
      </c>
      <c r="N32" s="2">
        <f>SUM(M32,M35)</f>
        <v>0</v>
      </c>
      <c r="O32" s="2"/>
    </row>
    <row r="33" spans="1:15">
      <c r="A33" s="2" t="s">
        <v>13</v>
      </c>
      <c r="B33" s="2" t="s">
        <v>20</v>
      </c>
      <c r="C33" s="2" t="s">
        <v>15</v>
      </c>
      <c r="D33" s="2" t="s">
        <v>18</v>
      </c>
      <c r="E33" s="2">
        <v>1</v>
      </c>
      <c r="F33" s="2">
        <v>2</v>
      </c>
      <c r="G33" s="2">
        <v>181</v>
      </c>
      <c r="H33" s="2"/>
      <c r="I33" s="2"/>
      <c r="J33" s="2"/>
      <c r="K33" s="2"/>
      <c r="L33" s="2">
        <v>0</v>
      </c>
      <c r="M33" s="2"/>
      <c r="N33" s="2"/>
      <c r="O33" s="2"/>
    </row>
    <row r="34" spans="1:15">
      <c r="A34" s="2" t="s">
        <v>13</v>
      </c>
      <c r="B34" s="2" t="s">
        <v>20</v>
      </c>
      <c r="C34" s="2" t="s">
        <v>15</v>
      </c>
      <c r="D34" s="2" t="s">
        <v>18</v>
      </c>
      <c r="E34" s="2">
        <v>1</v>
      </c>
      <c r="F34" s="2">
        <v>3</v>
      </c>
      <c r="G34" s="2">
        <v>115</v>
      </c>
      <c r="H34" s="2"/>
      <c r="I34" s="2"/>
      <c r="J34" s="2"/>
      <c r="K34" s="2"/>
      <c r="L34" s="2">
        <v>0</v>
      </c>
      <c r="M34" s="2"/>
      <c r="N34" s="2"/>
      <c r="O34" s="2"/>
    </row>
    <row r="35" spans="1:15">
      <c r="A35" s="2" t="s">
        <v>13</v>
      </c>
      <c r="B35" s="2" t="s">
        <v>20</v>
      </c>
      <c r="C35" s="2" t="s">
        <v>15</v>
      </c>
      <c r="D35" s="2" t="s">
        <v>18</v>
      </c>
      <c r="E35" s="2">
        <v>2</v>
      </c>
      <c r="F35" s="2">
        <v>1</v>
      </c>
      <c r="G35" s="2">
        <v>134</v>
      </c>
      <c r="H35" s="2">
        <f>SUM(G35:G37)</f>
        <v>445</v>
      </c>
      <c r="I35" s="2"/>
      <c r="J35" s="2"/>
      <c r="K35" s="2"/>
      <c r="L35" s="2">
        <v>0</v>
      </c>
      <c r="M35" s="2">
        <f>SUM(L35:L37)</f>
        <v>0</v>
      </c>
      <c r="N35" s="2"/>
      <c r="O35" s="2"/>
    </row>
    <row r="36" spans="1:15">
      <c r="A36" s="2" t="s">
        <v>13</v>
      </c>
      <c r="B36" s="2" t="s">
        <v>20</v>
      </c>
      <c r="C36" s="2" t="s">
        <v>15</v>
      </c>
      <c r="D36" s="2" t="s">
        <v>18</v>
      </c>
      <c r="E36" s="2">
        <v>2</v>
      </c>
      <c r="F36" s="2">
        <v>2</v>
      </c>
      <c r="G36" s="2">
        <v>183</v>
      </c>
      <c r="H36" s="2"/>
      <c r="I36" s="2"/>
      <c r="J36" s="2"/>
      <c r="K36" s="2"/>
      <c r="L36" s="2">
        <v>0</v>
      </c>
      <c r="M36" s="2"/>
      <c r="N36" s="2"/>
      <c r="O36" s="2"/>
    </row>
    <row r="37" spans="1:15">
      <c r="A37" s="2" t="s">
        <v>13</v>
      </c>
      <c r="B37" s="2" t="s">
        <v>20</v>
      </c>
      <c r="C37" s="2" t="s">
        <v>15</v>
      </c>
      <c r="D37" s="2" t="s">
        <v>18</v>
      </c>
      <c r="E37" s="2">
        <v>2</v>
      </c>
      <c r="F37" s="2">
        <v>3</v>
      </c>
      <c r="G37" s="2">
        <v>128</v>
      </c>
      <c r="H37" s="2"/>
      <c r="I37" s="2"/>
      <c r="J37" s="2"/>
      <c r="K37" s="2"/>
      <c r="L37" s="2">
        <v>0</v>
      </c>
      <c r="M37" s="2"/>
      <c r="N37" s="2"/>
      <c r="O37" s="2"/>
    </row>
    <row r="38" spans="1:15">
      <c r="A38" s="2" t="s">
        <v>13</v>
      </c>
      <c r="B38" s="2" t="s">
        <v>21</v>
      </c>
      <c r="C38" s="2" t="s">
        <v>15</v>
      </c>
      <c r="D38" s="2" t="s">
        <v>17</v>
      </c>
      <c r="E38" s="2">
        <v>1</v>
      </c>
      <c r="F38" s="2">
        <v>1</v>
      </c>
      <c r="G38" s="2">
        <v>146</v>
      </c>
      <c r="H38" s="2">
        <f>SUM(G38:G40)</f>
        <v>364</v>
      </c>
      <c r="I38" s="2">
        <f>SUM(H38,H41)</f>
        <v>690</v>
      </c>
      <c r="J38" s="2">
        <f>STDEV(H38,H41,H44,H47,)</f>
        <v>144.97861911330236</v>
      </c>
      <c r="K38" s="2"/>
      <c r="L38" s="2">
        <v>0</v>
      </c>
      <c r="M38" s="2">
        <f>SUM(L38:L40)</f>
        <v>0</v>
      </c>
      <c r="N38" s="2">
        <f>SUM(M38,M41)</f>
        <v>0</v>
      </c>
      <c r="O38" s="2">
        <f>STDEV(M38,M41,M44,M47,)</f>
        <v>0</v>
      </c>
    </row>
    <row r="39" spans="1:15">
      <c r="A39" s="2" t="s">
        <v>13</v>
      </c>
      <c r="B39" s="2" t="s">
        <v>21</v>
      </c>
      <c r="C39" s="2" t="s">
        <v>15</v>
      </c>
      <c r="D39" s="2" t="s">
        <v>17</v>
      </c>
      <c r="E39" s="2">
        <v>1</v>
      </c>
      <c r="F39" s="2">
        <v>2</v>
      </c>
      <c r="G39" s="2">
        <v>139</v>
      </c>
      <c r="H39" s="2"/>
      <c r="I39" s="2"/>
      <c r="J39" s="2"/>
      <c r="K39" s="2"/>
      <c r="L39" s="2">
        <v>0</v>
      </c>
      <c r="M39" s="2"/>
      <c r="N39" s="2"/>
      <c r="O39" s="2"/>
    </row>
    <row r="40" spans="1:15">
      <c r="A40" s="2" t="s">
        <v>13</v>
      </c>
      <c r="B40" s="2" t="s">
        <v>21</v>
      </c>
      <c r="C40" s="2" t="s">
        <v>15</v>
      </c>
      <c r="D40" s="2" t="s">
        <v>17</v>
      </c>
      <c r="E40" s="2">
        <v>1</v>
      </c>
      <c r="F40" s="2">
        <v>3</v>
      </c>
      <c r="G40" s="2">
        <v>79</v>
      </c>
      <c r="H40" s="2"/>
      <c r="I40" s="2"/>
      <c r="J40" s="2"/>
      <c r="K40" s="2"/>
      <c r="L40" s="2">
        <v>0</v>
      </c>
      <c r="M40" s="2"/>
      <c r="N40" s="2"/>
      <c r="O40" s="2"/>
    </row>
    <row r="41" spans="1:15">
      <c r="A41" s="2" t="s">
        <v>13</v>
      </c>
      <c r="B41" s="2" t="s">
        <v>21</v>
      </c>
      <c r="C41" s="2" t="s">
        <v>15</v>
      </c>
      <c r="D41" s="2" t="s">
        <v>17</v>
      </c>
      <c r="E41" s="2">
        <v>2</v>
      </c>
      <c r="F41" s="2">
        <v>1</v>
      </c>
      <c r="G41" s="2">
        <v>119</v>
      </c>
      <c r="H41" s="2">
        <f>SUM(G41:G43)</f>
        <v>326</v>
      </c>
      <c r="I41" s="2"/>
      <c r="J41" s="2"/>
      <c r="K41" s="2"/>
      <c r="L41" s="2">
        <v>0</v>
      </c>
      <c r="M41" s="2">
        <f>SUM(L41:L43)</f>
        <v>0</v>
      </c>
      <c r="N41" s="2"/>
      <c r="O41" s="2"/>
    </row>
    <row r="42" spans="1:15">
      <c r="A42" s="2" t="s">
        <v>13</v>
      </c>
      <c r="B42" s="2" t="s">
        <v>21</v>
      </c>
      <c r="C42" s="2" t="s">
        <v>15</v>
      </c>
      <c r="D42" s="2" t="s">
        <v>17</v>
      </c>
      <c r="E42" s="2">
        <v>2</v>
      </c>
      <c r="F42" s="2">
        <v>2</v>
      </c>
      <c r="G42" s="2">
        <v>157</v>
      </c>
      <c r="H42" s="2"/>
      <c r="I42" s="2"/>
      <c r="J42" s="2"/>
      <c r="K42" s="2"/>
      <c r="L42" s="2">
        <v>0</v>
      </c>
      <c r="M42" s="2"/>
      <c r="N42" s="2"/>
      <c r="O42" s="2"/>
    </row>
    <row r="43" spans="1:15">
      <c r="A43" s="2" t="s">
        <v>13</v>
      </c>
      <c r="B43" s="2" t="s">
        <v>21</v>
      </c>
      <c r="C43" s="2" t="s">
        <v>15</v>
      </c>
      <c r="D43" s="2" t="s">
        <v>17</v>
      </c>
      <c r="E43" s="2">
        <v>2</v>
      </c>
      <c r="F43" s="2">
        <v>3</v>
      </c>
      <c r="G43" s="2">
        <v>50</v>
      </c>
      <c r="H43" s="2"/>
      <c r="I43" s="2"/>
      <c r="J43" s="2"/>
      <c r="K43" s="2"/>
      <c r="L43" s="2">
        <v>0</v>
      </c>
      <c r="M43" s="2"/>
      <c r="N43" s="2"/>
      <c r="O43" s="2"/>
    </row>
    <row r="44" spans="1:15">
      <c r="A44" s="2" t="s">
        <v>13</v>
      </c>
      <c r="B44" s="2" t="s">
        <v>21</v>
      </c>
      <c r="C44" s="2" t="s">
        <v>15</v>
      </c>
      <c r="D44" s="2" t="s">
        <v>18</v>
      </c>
      <c r="E44" s="2">
        <v>1</v>
      </c>
      <c r="F44" s="2">
        <v>1</v>
      </c>
      <c r="G44" s="2">
        <v>86</v>
      </c>
      <c r="H44" s="2">
        <f>SUM(G44:G46)</f>
        <v>287</v>
      </c>
      <c r="I44" s="2">
        <f>SUM(H44,H47)</f>
        <v>487</v>
      </c>
      <c r="J44" s="2"/>
      <c r="K44" s="2"/>
      <c r="L44" s="2">
        <v>0</v>
      </c>
      <c r="M44" s="2">
        <f>SUM(L44:L46)</f>
        <v>0</v>
      </c>
      <c r="N44" s="2">
        <f>SUM(M44,M47)</f>
        <v>0</v>
      </c>
      <c r="O44" s="2"/>
    </row>
    <row r="45" spans="1:15">
      <c r="A45" s="2" t="s">
        <v>13</v>
      </c>
      <c r="B45" s="2" t="s">
        <v>21</v>
      </c>
      <c r="C45" s="2" t="s">
        <v>15</v>
      </c>
      <c r="D45" s="2" t="s">
        <v>18</v>
      </c>
      <c r="E45" s="2">
        <v>1</v>
      </c>
      <c r="F45" s="2">
        <v>2</v>
      </c>
      <c r="G45" s="2">
        <v>142</v>
      </c>
      <c r="H45" s="2"/>
      <c r="I45" s="2"/>
      <c r="J45" s="2"/>
      <c r="K45" s="2"/>
      <c r="L45" s="2">
        <v>0</v>
      </c>
      <c r="M45" s="2"/>
      <c r="N45" s="2"/>
      <c r="O45" s="2"/>
    </row>
    <row r="46" spans="1:15">
      <c r="A46" s="2" t="s">
        <v>13</v>
      </c>
      <c r="B46" s="2" t="s">
        <v>21</v>
      </c>
      <c r="C46" s="2" t="s">
        <v>15</v>
      </c>
      <c r="D46" s="2" t="s">
        <v>18</v>
      </c>
      <c r="E46" s="2">
        <v>1</v>
      </c>
      <c r="F46" s="2">
        <v>3</v>
      </c>
      <c r="G46" s="2">
        <v>59</v>
      </c>
      <c r="H46" s="2"/>
      <c r="I46" s="2"/>
      <c r="J46" s="2"/>
      <c r="K46" s="2"/>
      <c r="L46" s="2">
        <v>0</v>
      </c>
      <c r="M46" s="2"/>
      <c r="N46" s="2"/>
      <c r="O46" s="2"/>
    </row>
    <row r="47" spans="1:15">
      <c r="A47" s="2" t="s">
        <v>13</v>
      </c>
      <c r="B47" s="2" t="s">
        <v>21</v>
      </c>
      <c r="C47" s="2" t="s">
        <v>15</v>
      </c>
      <c r="D47" s="2" t="s">
        <v>18</v>
      </c>
      <c r="E47" s="2">
        <v>2</v>
      </c>
      <c r="F47" s="2">
        <v>1</v>
      </c>
      <c r="G47" s="2">
        <v>106</v>
      </c>
      <c r="H47" s="2">
        <f>SUM(G47:G49)</f>
        <v>200</v>
      </c>
      <c r="I47" s="2"/>
      <c r="J47" s="2"/>
      <c r="K47" s="2"/>
      <c r="L47" s="2">
        <v>0</v>
      </c>
      <c r="M47" s="2">
        <f>SUM(L47:L49)</f>
        <v>0</v>
      </c>
      <c r="N47" s="2"/>
      <c r="O47" s="2"/>
    </row>
    <row r="48" spans="1:15">
      <c r="A48" s="2" t="s">
        <v>13</v>
      </c>
      <c r="B48" s="2" t="s">
        <v>21</v>
      </c>
      <c r="C48" s="2" t="s">
        <v>15</v>
      </c>
      <c r="D48" s="2" t="s">
        <v>18</v>
      </c>
      <c r="E48" s="2">
        <v>2</v>
      </c>
      <c r="F48" s="2">
        <v>2</v>
      </c>
      <c r="G48" s="2">
        <v>61</v>
      </c>
      <c r="H48" s="2"/>
      <c r="I48" s="2"/>
      <c r="J48" s="2"/>
      <c r="K48" s="2"/>
      <c r="L48" s="2">
        <v>0</v>
      </c>
      <c r="M48" s="2"/>
      <c r="N48" s="2"/>
      <c r="O48" s="2"/>
    </row>
    <row r="49" spans="1:15">
      <c r="A49" s="2" t="s">
        <v>13</v>
      </c>
      <c r="B49" s="2" t="s">
        <v>21</v>
      </c>
      <c r="C49" s="2" t="s">
        <v>15</v>
      </c>
      <c r="D49" s="2" t="s">
        <v>18</v>
      </c>
      <c r="E49" s="2">
        <v>2</v>
      </c>
      <c r="F49" s="2">
        <v>3</v>
      </c>
      <c r="G49" s="2">
        <v>33</v>
      </c>
      <c r="H49" s="2"/>
      <c r="I49" s="2"/>
      <c r="J49" s="2"/>
      <c r="K49" s="2"/>
      <c r="L49" s="2">
        <v>0</v>
      </c>
      <c r="M49" s="2"/>
      <c r="N49" s="2"/>
      <c r="O49" s="2"/>
    </row>
    <row r="50" spans="1:15">
      <c r="A50" s="2" t="s">
        <v>13</v>
      </c>
      <c r="B50" s="2" t="s">
        <v>14</v>
      </c>
      <c r="C50" s="2" t="s">
        <v>22</v>
      </c>
      <c r="D50" s="2" t="s">
        <v>16</v>
      </c>
      <c r="E50" s="2">
        <v>1</v>
      </c>
      <c r="F50" s="2">
        <v>1</v>
      </c>
      <c r="G50" s="2">
        <v>76</v>
      </c>
      <c r="H50" s="14">
        <f>SUM(G50:G52)</f>
        <v>221</v>
      </c>
      <c r="I50" s="2">
        <f>SUM(H50,H53)</f>
        <v>462</v>
      </c>
      <c r="J50" s="2">
        <f>STDEV(H50,H53,H56,H59,H62,H65)</f>
        <v>25.786947602744043</v>
      </c>
      <c r="K50" s="2"/>
      <c r="L50" s="2">
        <v>0</v>
      </c>
      <c r="M50" s="14">
        <f>SUM(L50:L52)</f>
        <v>0</v>
      </c>
      <c r="N50" s="2">
        <f>SUM(M50,M53)</f>
        <v>12</v>
      </c>
      <c r="O50" s="2">
        <f>STDEV(M50,M53,M56,M59,M62,M65)</f>
        <v>4.4007575105505037</v>
      </c>
    </row>
    <row r="51" spans="1:15">
      <c r="A51" s="2" t="s">
        <v>13</v>
      </c>
      <c r="B51" s="2" t="s">
        <v>14</v>
      </c>
      <c r="C51" s="2" t="s">
        <v>22</v>
      </c>
      <c r="D51" s="2" t="s">
        <v>16</v>
      </c>
      <c r="E51" s="2">
        <v>1</v>
      </c>
      <c r="F51" s="2">
        <v>2</v>
      </c>
      <c r="G51" s="2">
        <v>84</v>
      </c>
      <c r="H51" s="15"/>
      <c r="I51" s="2"/>
      <c r="J51" s="2"/>
      <c r="K51" s="2"/>
      <c r="L51" s="2">
        <v>0</v>
      </c>
      <c r="M51" s="14"/>
      <c r="N51" s="2"/>
      <c r="O51" s="2"/>
    </row>
    <row r="52" spans="1:15">
      <c r="A52" s="2" t="s">
        <v>13</v>
      </c>
      <c r="B52" s="2" t="s">
        <v>14</v>
      </c>
      <c r="C52" s="2" t="s">
        <v>22</v>
      </c>
      <c r="D52" s="2" t="s">
        <v>16</v>
      </c>
      <c r="E52" s="2">
        <v>1</v>
      </c>
      <c r="F52" s="2">
        <v>3</v>
      </c>
      <c r="G52" s="2">
        <v>61</v>
      </c>
      <c r="H52" s="15"/>
      <c r="I52" s="2"/>
      <c r="J52" s="2"/>
      <c r="K52" s="2"/>
      <c r="L52" s="2">
        <v>0</v>
      </c>
      <c r="M52" s="14"/>
      <c r="N52" s="2"/>
      <c r="O52" s="2"/>
    </row>
    <row r="53" spans="1:15">
      <c r="A53" s="2" t="s">
        <v>13</v>
      </c>
      <c r="B53" s="2" t="s">
        <v>14</v>
      </c>
      <c r="C53" s="2" t="s">
        <v>22</v>
      </c>
      <c r="D53" s="2" t="s">
        <v>16</v>
      </c>
      <c r="E53" s="2">
        <v>2</v>
      </c>
      <c r="F53" s="2">
        <v>1</v>
      </c>
      <c r="G53" s="2">
        <v>84</v>
      </c>
      <c r="H53" s="14">
        <f>SUM(G53:G55)</f>
        <v>241</v>
      </c>
      <c r="I53" s="2"/>
      <c r="J53" s="2"/>
      <c r="K53" s="2"/>
      <c r="L53" s="2">
        <v>8</v>
      </c>
      <c r="M53" s="14">
        <f>SUM(L53:L55)</f>
        <v>12</v>
      </c>
      <c r="N53" s="2"/>
      <c r="O53" s="2"/>
    </row>
    <row r="54" spans="1:15">
      <c r="A54" s="2" t="s">
        <v>13</v>
      </c>
      <c r="B54" s="2" t="s">
        <v>14</v>
      </c>
      <c r="C54" s="2" t="s">
        <v>22</v>
      </c>
      <c r="D54" s="2" t="s">
        <v>16</v>
      </c>
      <c r="E54" s="2">
        <v>2</v>
      </c>
      <c r="F54" s="2">
        <v>2</v>
      </c>
      <c r="G54" s="2">
        <v>82</v>
      </c>
      <c r="H54" s="15"/>
      <c r="I54" s="2"/>
      <c r="J54" s="2"/>
      <c r="K54" s="2"/>
      <c r="L54" s="2">
        <v>0</v>
      </c>
      <c r="M54" s="14"/>
      <c r="N54" s="2"/>
      <c r="O54" s="2"/>
    </row>
    <row r="55" spans="1:15">
      <c r="A55" s="2" t="s">
        <v>13</v>
      </c>
      <c r="B55" s="2" t="s">
        <v>14</v>
      </c>
      <c r="C55" s="2" t="s">
        <v>22</v>
      </c>
      <c r="D55" s="2" t="s">
        <v>16</v>
      </c>
      <c r="E55" s="2">
        <v>2</v>
      </c>
      <c r="F55" s="2">
        <v>3</v>
      </c>
      <c r="G55" s="2">
        <v>75</v>
      </c>
      <c r="H55" s="15"/>
      <c r="I55" s="2"/>
      <c r="J55" s="2"/>
      <c r="K55" s="2"/>
      <c r="L55" s="2">
        <v>4</v>
      </c>
      <c r="M55" s="14"/>
      <c r="N55" s="2"/>
      <c r="O55" s="2"/>
    </row>
    <row r="56" spans="1:15">
      <c r="A56" s="2" t="s">
        <v>13</v>
      </c>
      <c r="B56" s="2" t="s">
        <v>14</v>
      </c>
      <c r="C56" s="2" t="s">
        <v>22</v>
      </c>
      <c r="D56" s="2" t="s">
        <v>17</v>
      </c>
      <c r="E56" s="2">
        <v>1</v>
      </c>
      <c r="F56" s="2">
        <v>1</v>
      </c>
      <c r="G56" s="2">
        <v>34</v>
      </c>
      <c r="H56" s="14">
        <f>SUM(G56:G58)</f>
        <v>281</v>
      </c>
      <c r="I56" s="2">
        <f>SUM(H56,H59)</f>
        <v>550</v>
      </c>
      <c r="J56" s="2"/>
      <c r="K56" s="2"/>
      <c r="L56" s="2">
        <v>0</v>
      </c>
      <c r="M56" s="14">
        <f>SUM(L56:L58)</f>
        <v>8</v>
      </c>
      <c r="N56" s="2">
        <f>SUM(M56,M59)</f>
        <v>10</v>
      </c>
      <c r="O56" s="2"/>
    </row>
    <row r="57" spans="1:15">
      <c r="A57" s="2" t="s">
        <v>13</v>
      </c>
      <c r="B57" s="2" t="s">
        <v>14</v>
      </c>
      <c r="C57" s="2" t="s">
        <v>22</v>
      </c>
      <c r="D57" s="2" t="s">
        <v>17</v>
      </c>
      <c r="E57" s="2">
        <v>1</v>
      </c>
      <c r="F57" s="2">
        <v>2</v>
      </c>
      <c r="G57" s="2">
        <v>144</v>
      </c>
      <c r="H57" s="15"/>
      <c r="I57" s="2"/>
      <c r="J57" s="2"/>
      <c r="K57" s="2"/>
      <c r="L57" s="2">
        <v>2</v>
      </c>
      <c r="M57" s="14"/>
      <c r="N57" s="2"/>
      <c r="O57" s="2"/>
    </row>
    <row r="58" spans="1:15">
      <c r="A58" s="2" t="s">
        <v>13</v>
      </c>
      <c r="B58" s="2" t="s">
        <v>14</v>
      </c>
      <c r="C58" s="2" t="s">
        <v>22</v>
      </c>
      <c r="D58" s="2" t="s">
        <v>17</v>
      </c>
      <c r="E58" s="2">
        <v>1</v>
      </c>
      <c r="F58" s="2">
        <v>3</v>
      </c>
      <c r="G58" s="2">
        <v>103</v>
      </c>
      <c r="H58" s="15"/>
      <c r="I58" s="2"/>
      <c r="J58" s="2"/>
      <c r="K58" s="2"/>
      <c r="L58" s="2">
        <v>6</v>
      </c>
      <c r="M58" s="14"/>
      <c r="N58" s="2"/>
      <c r="O58" s="2"/>
    </row>
    <row r="59" spans="1:15">
      <c r="A59" s="2" t="s">
        <v>13</v>
      </c>
      <c r="B59" s="2" t="s">
        <v>14</v>
      </c>
      <c r="C59" s="2" t="s">
        <v>22</v>
      </c>
      <c r="D59" s="2" t="s">
        <v>17</v>
      </c>
      <c r="E59" s="2">
        <v>2</v>
      </c>
      <c r="F59" s="2">
        <v>1</v>
      </c>
      <c r="G59" s="2">
        <v>42</v>
      </c>
      <c r="H59" s="14">
        <f>SUM(G59:G61)</f>
        <v>269</v>
      </c>
      <c r="I59" s="2"/>
      <c r="J59" s="2"/>
      <c r="K59" s="2"/>
      <c r="L59" s="2">
        <v>0</v>
      </c>
      <c r="M59" s="14">
        <f>SUM(L59:L61)</f>
        <v>2</v>
      </c>
      <c r="N59" s="2"/>
      <c r="O59" s="2"/>
    </row>
    <row r="60" spans="1:15">
      <c r="A60" s="2" t="s">
        <v>13</v>
      </c>
      <c r="B60" s="2" t="s">
        <v>14</v>
      </c>
      <c r="C60" s="2" t="s">
        <v>22</v>
      </c>
      <c r="D60" s="2" t="s">
        <v>17</v>
      </c>
      <c r="E60" s="2">
        <v>2</v>
      </c>
      <c r="F60" s="2">
        <v>2</v>
      </c>
      <c r="G60" s="2">
        <v>121</v>
      </c>
      <c r="H60" s="15"/>
      <c r="I60" s="2"/>
      <c r="J60" s="2"/>
      <c r="K60" s="2"/>
      <c r="L60" s="2">
        <v>2</v>
      </c>
      <c r="M60" s="14"/>
      <c r="N60" s="2"/>
      <c r="O60" s="2"/>
    </row>
    <row r="61" spans="1:15">
      <c r="A61" s="2" t="s">
        <v>13</v>
      </c>
      <c r="B61" s="2" t="s">
        <v>14</v>
      </c>
      <c r="C61" s="2" t="s">
        <v>22</v>
      </c>
      <c r="D61" s="2" t="s">
        <v>17</v>
      </c>
      <c r="E61" s="2">
        <v>2</v>
      </c>
      <c r="F61" s="2">
        <v>3</v>
      </c>
      <c r="G61" s="2">
        <v>106</v>
      </c>
      <c r="H61" s="15"/>
      <c r="I61" s="2"/>
      <c r="J61" s="2"/>
      <c r="K61" s="2"/>
      <c r="L61" s="2">
        <v>0</v>
      </c>
      <c r="M61" s="14"/>
      <c r="N61" s="2"/>
      <c r="O61" s="2"/>
    </row>
    <row r="62" spans="1:15">
      <c r="A62" s="2" t="s">
        <v>13</v>
      </c>
      <c r="B62" s="2" t="s">
        <v>14</v>
      </c>
      <c r="C62" s="2" t="s">
        <v>22</v>
      </c>
      <c r="D62" s="2" t="s">
        <v>18</v>
      </c>
      <c r="E62" s="2">
        <v>1</v>
      </c>
      <c r="F62" s="2">
        <v>1</v>
      </c>
      <c r="G62" s="2">
        <v>42</v>
      </c>
      <c r="H62" s="14">
        <f>SUM(G62:G64)</f>
        <v>236</v>
      </c>
      <c r="I62" s="2">
        <f>SUM(H62,H65)</f>
        <v>453</v>
      </c>
      <c r="J62" s="2"/>
      <c r="K62" s="2"/>
      <c r="L62" s="2">
        <v>0</v>
      </c>
      <c r="M62" s="14">
        <f>SUM(L62:L64)</f>
        <v>5</v>
      </c>
      <c r="N62" s="2">
        <f>SUM(M62,M65)</f>
        <v>13</v>
      </c>
      <c r="O62" s="2"/>
    </row>
    <row r="63" spans="1:15">
      <c r="A63" s="2" t="s">
        <v>13</v>
      </c>
      <c r="B63" s="2" t="s">
        <v>14</v>
      </c>
      <c r="C63" s="2" t="s">
        <v>22</v>
      </c>
      <c r="D63" s="2" t="s">
        <v>18</v>
      </c>
      <c r="E63" s="2">
        <v>1</v>
      </c>
      <c r="F63" s="2">
        <v>2</v>
      </c>
      <c r="G63" s="2">
        <v>105</v>
      </c>
      <c r="H63" s="15"/>
      <c r="I63" s="2"/>
      <c r="J63" s="2"/>
      <c r="K63" s="2"/>
      <c r="L63" s="2">
        <v>0</v>
      </c>
      <c r="M63" s="14"/>
      <c r="N63" s="2"/>
      <c r="O63" s="2"/>
    </row>
    <row r="64" spans="1:15">
      <c r="A64" s="2" t="s">
        <v>13</v>
      </c>
      <c r="B64" s="2" t="s">
        <v>14</v>
      </c>
      <c r="C64" s="2" t="s">
        <v>22</v>
      </c>
      <c r="D64" s="2" t="s">
        <v>18</v>
      </c>
      <c r="E64" s="2">
        <v>1</v>
      </c>
      <c r="F64" s="2">
        <v>3</v>
      </c>
      <c r="G64" s="2">
        <v>89</v>
      </c>
      <c r="H64" s="15"/>
      <c r="I64" s="2"/>
      <c r="J64" s="2"/>
      <c r="K64" s="2"/>
      <c r="L64" s="2">
        <v>5</v>
      </c>
      <c r="M64" s="14"/>
      <c r="N64" s="2"/>
      <c r="O64" s="2"/>
    </row>
    <row r="65" spans="1:15">
      <c r="A65" s="2" t="s">
        <v>13</v>
      </c>
      <c r="B65" s="2" t="s">
        <v>14</v>
      </c>
      <c r="C65" s="2" t="s">
        <v>22</v>
      </c>
      <c r="D65" s="2" t="s">
        <v>18</v>
      </c>
      <c r="E65" s="2">
        <v>2</v>
      </c>
      <c r="F65" s="2">
        <v>1</v>
      </c>
      <c r="G65" s="2">
        <v>31</v>
      </c>
      <c r="H65" s="14">
        <f>SUM(G65:G67)</f>
        <v>217</v>
      </c>
      <c r="I65" s="2"/>
      <c r="J65" s="2"/>
      <c r="K65" s="2"/>
      <c r="L65" s="2">
        <v>2</v>
      </c>
      <c r="M65" s="14">
        <f>SUM(L65:L67)</f>
        <v>8</v>
      </c>
      <c r="N65" s="2"/>
      <c r="O65" s="2"/>
    </row>
    <row r="66" spans="1:15">
      <c r="A66" s="2" t="s">
        <v>13</v>
      </c>
      <c r="B66" s="2" t="s">
        <v>14</v>
      </c>
      <c r="C66" s="2" t="s">
        <v>22</v>
      </c>
      <c r="D66" s="2" t="s">
        <v>18</v>
      </c>
      <c r="E66" s="2">
        <v>2</v>
      </c>
      <c r="F66" s="2">
        <v>2</v>
      </c>
      <c r="G66" s="2">
        <v>107</v>
      </c>
      <c r="H66" s="15"/>
      <c r="I66" s="2"/>
      <c r="J66" s="2"/>
      <c r="K66" s="2"/>
      <c r="L66" s="2">
        <v>3</v>
      </c>
      <c r="M66" s="14"/>
      <c r="N66" s="2"/>
      <c r="O66" s="2"/>
    </row>
    <row r="67" spans="1:15">
      <c r="A67" s="2" t="s">
        <v>13</v>
      </c>
      <c r="B67" s="2" t="s">
        <v>14</v>
      </c>
      <c r="C67" s="2" t="s">
        <v>22</v>
      </c>
      <c r="D67" s="2" t="s">
        <v>18</v>
      </c>
      <c r="E67" s="2">
        <v>2</v>
      </c>
      <c r="F67" s="2">
        <v>3</v>
      </c>
      <c r="G67" s="2">
        <v>79</v>
      </c>
      <c r="H67" s="15"/>
      <c r="I67" s="2"/>
      <c r="J67" s="2"/>
      <c r="K67" s="2"/>
      <c r="L67" s="2">
        <v>3</v>
      </c>
      <c r="M67" s="14"/>
      <c r="N67" s="2"/>
      <c r="O67" s="2"/>
    </row>
    <row r="68" spans="1:15">
      <c r="A68" s="2" t="s">
        <v>13</v>
      </c>
      <c r="B68" s="2" t="s">
        <v>23</v>
      </c>
      <c r="C68" s="2" t="s">
        <v>22</v>
      </c>
      <c r="D68" s="2" t="s">
        <v>16</v>
      </c>
      <c r="E68" s="2">
        <v>1</v>
      </c>
      <c r="F68" s="2">
        <v>1</v>
      </c>
      <c r="G68" s="2">
        <v>49</v>
      </c>
      <c r="H68" s="14">
        <f>SUM(G68:G70)</f>
        <v>456</v>
      </c>
      <c r="I68" s="2">
        <f>SUM(H68,H71)</f>
        <v>880</v>
      </c>
      <c r="J68" s="2">
        <f>STDEV(H68,H71,H74,H77,H80,H83)</f>
        <v>128.78664527038509</v>
      </c>
      <c r="L68" s="2">
        <v>0</v>
      </c>
      <c r="M68" s="14">
        <f>SUM(L68:L70)</f>
        <v>0</v>
      </c>
      <c r="N68" s="2">
        <f>SUM(M68,M71)</f>
        <v>0</v>
      </c>
      <c r="O68" s="2">
        <f>STDEV(M68,M71,M74,M77,M80,M83)</f>
        <v>0</v>
      </c>
    </row>
    <row r="69" spans="1:15">
      <c r="A69" s="2" t="s">
        <v>13</v>
      </c>
      <c r="B69" s="2" t="s">
        <v>23</v>
      </c>
      <c r="C69" s="2" t="s">
        <v>22</v>
      </c>
      <c r="D69" s="2" t="s">
        <v>16</v>
      </c>
      <c r="E69" s="2">
        <v>1</v>
      </c>
      <c r="F69" s="2">
        <v>2</v>
      </c>
      <c r="G69" s="2">
        <v>231</v>
      </c>
      <c r="H69" s="15"/>
      <c r="I69" s="2"/>
      <c r="J69" s="2"/>
      <c r="L69" s="2">
        <v>0</v>
      </c>
      <c r="M69" s="14"/>
      <c r="N69" s="2"/>
      <c r="O69" s="2"/>
    </row>
    <row r="70" spans="1:15">
      <c r="A70" s="2" t="s">
        <v>13</v>
      </c>
      <c r="B70" s="2" t="s">
        <v>23</v>
      </c>
      <c r="C70" s="2" t="s">
        <v>22</v>
      </c>
      <c r="D70" s="2" t="s">
        <v>16</v>
      </c>
      <c r="E70" s="2">
        <v>1</v>
      </c>
      <c r="F70" s="2">
        <v>3</v>
      </c>
      <c r="G70" s="2">
        <v>176</v>
      </c>
      <c r="H70" s="15"/>
      <c r="I70" s="2"/>
      <c r="J70" s="2"/>
      <c r="L70" s="2">
        <v>0</v>
      </c>
      <c r="M70" s="14"/>
      <c r="N70" s="2"/>
      <c r="O70" s="2"/>
    </row>
    <row r="71" spans="1:15">
      <c r="A71" s="2" t="s">
        <v>13</v>
      </c>
      <c r="B71" s="2" t="s">
        <v>23</v>
      </c>
      <c r="C71" s="2" t="s">
        <v>22</v>
      </c>
      <c r="D71" s="2" t="s">
        <v>16</v>
      </c>
      <c r="E71" s="2">
        <v>2</v>
      </c>
      <c r="F71" s="2">
        <v>1</v>
      </c>
      <c r="G71" s="2">
        <v>51</v>
      </c>
      <c r="H71" s="14">
        <f>SUM(G71:G73)</f>
        <v>424</v>
      </c>
      <c r="I71" s="2"/>
      <c r="J71" s="2"/>
      <c r="L71" s="2">
        <v>0</v>
      </c>
      <c r="M71" s="14">
        <f>SUM(L71:L73)</f>
        <v>0</v>
      </c>
      <c r="N71" s="2"/>
      <c r="O71" s="2"/>
    </row>
    <row r="72" spans="1:15">
      <c r="A72" s="2" t="s">
        <v>13</v>
      </c>
      <c r="B72" s="2" t="s">
        <v>23</v>
      </c>
      <c r="C72" s="2" t="s">
        <v>22</v>
      </c>
      <c r="D72" s="2" t="s">
        <v>16</v>
      </c>
      <c r="E72" s="2">
        <v>2</v>
      </c>
      <c r="F72" s="2">
        <v>2</v>
      </c>
      <c r="G72" s="2">
        <v>234</v>
      </c>
      <c r="H72" s="15"/>
      <c r="I72" s="2"/>
      <c r="J72" s="2"/>
      <c r="L72" s="2">
        <v>0</v>
      </c>
      <c r="M72" s="14"/>
      <c r="N72" s="2"/>
      <c r="O72" s="2"/>
    </row>
    <row r="73" spans="1:15">
      <c r="A73" s="2" t="s">
        <v>13</v>
      </c>
      <c r="B73" s="2" t="s">
        <v>23</v>
      </c>
      <c r="C73" s="2" t="s">
        <v>22</v>
      </c>
      <c r="D73" s="2" t="s">
        <v>16</v>
      </c>
      <c r="E73" s="2">
        <v>2</v>
      </c>
      <c r="F73" s="2">
        <v>3</v>
      </c>
      <c r="G73" s="2">
        <v>139</v>
      </c>
      <c r="H73" s="15"/>
      <c r="I73" s="2"/>
      <c r="J73" s="2"/>
      <c r="L73" s="2">
        <v>0</v>
      </c>
      <c r="M73" s="14"/>
      <c r="N73" s="2"/>
      <c r="O73" s="2"/>
    </row>
    <row r="74" spans="1:15">
      <c r="A74" s="2" t="s">
        <v>13</v>
      </c>
      <c r="B74" s="2" t="s">
        <v>23</v>
      </c>
      <c r="C74" s="2" t="s">
        <v>22</v>
      </c>
      <c r="D74" s="2" t="s">
        <v>18</v>
      </c>
      <c r="E74" s="2">
        <v>1</v>
      </c>
      <c r="F74" s="2">
        <v>1</v>
      </c>
      <c r="G74" s="2">
        <v>93</v>
      </c>
      <c r="H74" s="14">
        <f>SUM(G74:G76)</f>
        <v>635</v>
      </c>
      <c r="I74" s="2">
        <f>SUM(H74,H77)</f>
        <v>1297</v>
      </c>
      <c r="J74" s="2"/>
      <c r="K74" s="2"/>
      <c r="L74" s="2">
        <v>0</v>
      </c>
      <c r="M74" s="14">
        <f>SUM(L74:L76)</f>
        <v>0</v>
      </c>
      <c r="N74" s="2">
        <f>SUM(M74,M77)</f>
        <v>0</v>
      </c>
      <c r="O74" s="2"/>
    </row>
    <row r="75" spans="1:15">
      <c r="A75" s="2" t="s">
        <v>13</v>
      </c>
      <c r="B75" s="2" t="s">
        <v>23</v>
      </c>
      <c r="C75" s="2" t="s">
        <v>22</v>
      </c>
      <c r="D75" s="2" t="s">
        <v>18</v>
      </c>
      <c r="E75" s="2">
        <v>1</v>
      </c>
      <c r="F75" s="2">
        <v>2</v>
      </c>
      <c r="G75" s="2">
        <v>317</v>
      </c>
      <c r="H75" s="15"/>
      <c r="I75" s="2"/>
      <c r="J75" s="2"/>
      <c r="K75" s="2"/>
      <c r="L75" s="2">
        <v>0</v>
      </c>
      <c r="M75" s="14"/>
      <c r="N75" s="2"/>
      <c r="O75" s="2"/>
    </row>
    <row r="76" spans="1:15">
      <c r="A76" s="2" t="s">
        <v>13</v>
      </c>
      <c r="B76" s="2" t="s">
        <v>23</v>
      </c>
      <c r="C76" s="2" t="s">
        <v>22</v>
      </c>
      <c r="D76" s="2" t="s">
        <v>18</v>
      </c>
      <c r="E76" s="2">
        <v>1</v>
      </c>
      <c r="F76" s="2">
        <v>3</v>
      </c>
      <c r="G76" s="2">
        <v>225</v>
      </c>
      <c r="H76" s="15"/>
      <c r="I76" s="2"/>
      <c r="J76" s="2"/>
      <c r="K76" s="2"/>
      <c r="L76" s="2">
        <v>0</v>
      </c>
      <c r="M76" s="14"/>
      <c r="N76" s="2"/>
      <c r="O76" s="2"/>
    </row>
    <row r="77" spans="1:15">
      <c r="A77" s="2" t="s">
        <v>13</v>
      </c>
      <c r="B77" s="2" t="s">
        <v>23</v>
      </c>
      <c r="C77" s="2" t="s">
        <v>22</v>
      </c>
      <c r="D77" s="2" t="str">
        <f t="shared" ref="D77:D79" si="0">D74</f>
        <v>LP</v>
      </c>
      <c r="E77" s="2">
        <v>2</v>
      </c>
      <c r="F77" s="2">
        <v>1</v>
      </c>
      <c r="G77" s="2">
        <v>188</v>
      </c>
      <c r="H77" s="14">
        <f>SUM(G77:G79)</f>
        <v>662</v>
      </c>
      <c r="I77" s="2"/>
      <c r="J77" s="2"/>
      <c r="K77" s="2"/>
      <c r="L77" s="2">
        <v>0</v>
      </c>
      <c r="M77" s="14">
        <f>SUM(L77:L79)</f>
        <v>0</v>
      </c>
      <c r="N77" s="2"/>
      <c r="O77" s="2"/>
    </row>
    <row r="78" spans="1:15">
      <c r="A78" s="2" t="s">
        <v>13</v>
      </c>
      <c r="B78" s="2" t="s">
        <v>23</v>
      </c>
      <c r="C78" s="2" t="s">
        <v>22</v>
      </c>
      <c r="D78" s="2" t="str">
        <f t="shared" si="0"/>
        <v>LP</v>
      </c>
      <c r="E78" s="2">
        <v>2</v>
      </c>
      <c r="F78" s="2">
        <v>2</v>
      </c>
      <c r="G78" s="2">
        <v>304</v>
      </c>
      <c r="H78" s="15"/>
      <c r="I78" s="2"/>
      <c r="J78" s="2"/>
      <c r="K78" s="2"/>
      <c r="L78" s="2">
        <v>0</v>
      </c>
      <c r="M78" s="14"/>
      <c r="N78" s="2"/>
      <c r="O78" s="2"/>
    </row>
    <row r="79" spans="1:15">
      <c r="A79" s="2" t="s">
        <v>13</v>
      </c>
      <c r="B79" s="2" t="s">
        <v>23</v>
      </c>
      <c r="C79" s="2" t="s">
        <v>22</v>
      </c>
      <c r="D79" s="2" t="str">
        <f t="shared" si="0"/>
        <v>LP</v>
      </c>
      <c r="E79" s="2">
        <v>2</v>
      </c>
      <c r="F79" s="2">
        <v>3</v>
      </c>
      <c r="G79" s="2">
        <v>170</v>
      </c>
      <c r="H79" s="15"/>
      <c r="I79" s="2"/>
      <c r="J79" s="2"/>
      <c r="K79" s="2"/>
      <c r="L79" s="2">
        <v>0</v>
      </c>
      <c r="M79" s="14"/>
      <c r="N79" s="2"/>
      <c r="O79" s="2"/>
    </row>
    <row r="80" spans="1:15">
      <c r="A80" s="2" t="s">
        <v>13</v>
      </c>
      <c r="B80" s="2" t="s">
        <v>23</v>
      </c>
      <c r="C80" s="2" t="s">
        <v>22</v>
      </c>
      <c r="D80" s="2" t="s">
        <v>17</v>
      </c>
      <c r="E80" s="2">
        <v>1</v>
      </c>
      <c r="F80" s="2">
        <v>1</v>
      </c>
      <c r="G80" s="2">
        <v>73</v>
      </c>
      <c r="H80" s="14">
        <f>SUM(G80:G82)</f>
        <v>358</v>
      </c>
      <c r="I80" s="2">
        <f>SUM(H80,H83)</f>
        <v>751</v>
      </c>
      <c r="J80" s="2"/>
      <c r="K80" s="2"/>
      <c r="L80" s="2">
        <v>0</v>
      </c>
      <c r="M80" s="14">
        <f>SUM(L80:L82)</f>
        <v>0</v>
      </c>
      <c r="N80" s="2">
        <f>SUM(M80,M83)</f>
        <v>0</v>
      </c>
      <c r="O80" s="2"/>
    </row>
    <row r="81" spans="1:15">
      <c r="A81" s="2" t="s">
        <v>13</v>
      </c>
      <c r="B81" s="2" t="s">
        <v>23</v>
      </c>
      <c r="C81" s="2" t="s">
        <v>22</v>
      </c>
      <c r="D81" s="2" t="s">
        <v>17</v>
      </c>
      <c r="E81" s="2">
        <v>1</v>
      </c>
      <c r="F81" s="2">
        <v>2</v>
      </c>
      <c r="G81" s="2">
        <v>179</v>
      </c>
      <c r="H81" s="15"/>
      <c r="I81" s="2"/>
      <c r="J81" s="2"/>
      <c r="K81" s="2"/>
      <c r="L81" s="2">
        <v>0</v>
      </c>
      <c r="M81" s="14"/>
      <c r="N81" s="2"/>
      <c r="O81" s="2"/>
    </row>
    <row r="82" spans="1:15">
      <c r="A82" s="2" t="s">
        <v>13</v>
      </c>
      <c r="B82" s="2" t="s">
        <v>23</v>
      </c>
      <c r="C82" s="2" t="s">
        <v>22</v>
      </c>
      <c r="D82" s="2" t="s">
        <v>17</v>
      </c>
      <c r="E82" s="2">
        <v>1</v>
      </c>
      <c r="F82" s="2">
        <v>3</v>
      </c>
      <c r="G82" s="2">
        <v>106</v>
      </c>
      <c r="H82" s="14"/>
      <c r="I82" s="2"/>
      <c r="J82" s="2"/>
      <c r="K82" s="2"/>
      <c r="L82" s="2">
        <v>0</v>
      </c>
      <c r="M82" s="14"/>
      <c r="N82" s="2"/>
      <c r="O82" s="2"/>
    </row>
    <row r="83" spans="1:15">
      <c r="A83" s="2" t="s">
        <v>13</v>
      </c>
      <c r="B83" s="2" t="s">
        <v>23</v>
      </c>
      <c r="C83" s="2" t="s">
        <v>22</v>
      </c>
      <c r="D83" s="2" t="s">
        <v>17</v>
      </c>
      <c r="E83" s="2">
        <v>2</v>
      </c>
      <c r="F83" s="2">
        <v>1</v>
      </c>
      <c r="G83" s="2">
        <v>69</v>
      </c>
      <c r="H83" s="14">
        <f>SUM(G83:G85)</f>
        <v>393</v>
      </c>
      <c r="I83" s="2"/>
      <c r="J83" s="2"/>
      <c r="K83" s="2"/>
      <c r="L83" s="2">
        <v>0</v>
      </c>
      <c r="M83" s="14">
        <f>SUM(L83:L85)</f>
        <v>0</v>
      </c>
      <c r="N83" s="2"/>
      <c r="O83" s="2"/>
    </row>
    <row r="84" spans="1:15">
      <c r="A84" s="2" t="s">
        <v>13</v>
      </c>
      <c r="B84" s="2" t="s">
        <v>23</v>
      </c>
      <c r="C84" s="2" t="s">
        <v>22</v>
      </c>
      <c r="D84" s="2" t="s">
        <v>17</v>
      </c>
      <c r="E84" s="2">
        <v>2</v>
      </c>
      <c r="F84" s="2">
        <v>2</v>
      </c>
      <c r="G84" s="2">
        <v>132</v>
      </c>
      <c r="H84" s="15"/>
      <c r="I84" s="2"/>
      <c r="J84" s="2"/>
      <c r="K84" s="2"/>
      <c r="L84" s="2">
        <v>0</v>
      </c>
      <c r="M84" s="14"/>
      <c r="N84" s="2"/>
      <c r="O84" s="2"/>
    </row>
    <row r="85" spans="1:15">
      <c r="A85" s="2" t="s">
        <v>13</v>
      </c>
      <c r="B85" s="2" t="s">
        <v>23</v>
      </c>
      <c r="C85" s="2" t="s">
        <v>22</v>
      </c>
      <c r="D85" s="2" t="s">
        <v>17</v>
      </c>
      <c r="E85" s="2">
        <v>2</v>
      </c>
      <c r="F85" s="2">
        <v>3</v>
      </c>
      <c r="G85" s="2">
        <v>192</v>
      </c>
      <c r="H85" s="15"/>
      <c r="I85" s="2"/>
      <c r="J85" s="2"/>
      <c r="K85" s="2"/>
      <c r="L85" s="2">
        <v>0</v>
      </c>
      <c r="M85" s="14"/>
      <c r="N85" s="2"/>
      <c r="O85" s="2"/>
    </row>
    <row r="86" spans="1:15">
      <c r="B86" s="2"/>
    </row>
    <row r="95" spans="1:15">
      <c r="B95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5"/>
  <sheetViews>
    <sheetView workbookViewId="0">
      <selection activeCell="M2" sqref="M2"/>
    </sheetView>
  </sheetViews>
  <sheetFormatPr defaultColWidth="8.85546875" defaultRowHeight="15"/>
  <cols>
    <col min="7" max="9" width="9.140625" style="2"/>
    <col min="12" max="12" width="9.140625" style="2"/>
  </cols>
  <sheetData>
    <row r="1" spans="1:15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11" t="s">
        <v>8</v>
      </c>
      <c r="J1" s="11" t="s">
        <v>9</v>
      </c>
      <c r="K1" s="11"/>
      <c r="L1" s="4" t="s">
        <v>10</v>
      </c>
      <c r="M1" s="11" t="s">
        <v>11</v>
      </c>
      <c r="N1" s="11" t="s">
        <v>12</v>
      </c>
      <c r="O1" s="11" t="s">
        <v>9</v>
      </c>
    </row>
    <row r="2" spans="1:15">
      <c r="A2" s="2" t="s">
        <v>13</v>
      </c>
      <c r="B2" s="2" t="s">
        <v>14</v>
      </c>
      <c r="C2" s="2" t="s">
        <v>15</v>
      </c>
      <c r="D2" s="2" t="s">
        <v>16</v>
      </c>
      <c r="E2" s="2">
        <v>1</v>
      </c>
      <c r="F2" s="2">
        <v>1</v>
      </c>
      <c r="G2" s="2">
        <v>9</v>
      </c>
      <c r="H2" s="2">
        <f>SUM(G2:G4)</f>
        <v>41</v>
      </c>
      <c r="I2" s="2">
        <f>SUM(H2,H5)</f>
        <v>83</v>
      </c>
      <c r="J2" s="2">
        <f>STDEV(H2,H5,H8,H11,H14,H17)</f>
        <v>51.028096835632304</v>
      </c>
      <c r="K2" s="2"/>
      <c r="L2" s="2">
        <v>12</v>
      </c>
      <c r="M2" s="2">
        <f>SUM(L2:L4)</f>
        <v>34</v>
      </c>
      <c r="N2" s="2">
        <f>SUM(M2,M5)</f>
        <v>68</v>
      </c>
      <c r="O2" s="2">
        <f>STDEV(M2,M5,M8,M11,M14,M17)</f>
        <v>38.238287967254323</v>
      </c>
    </row>
    <row r="3" spans="1:15">
      <c r="A3" s="2" t="s">
        <v>13</v>
      </c>
      <c r="B3" s="2" t="s">
        <v>14</v>
      </c>
      <c r="C3" s="2" t="s">
        <v>15</v>
      </c>
      <c r="D3" s="2" t="s">
        <v>16</v>
      </c>
      <c r="E3" s="2">
        <v>1</v>
      </c>
      <c r="F3" s="2">
        <v>2</v>
      </c>
      <c r="G3" s="2">
        <v>17</v>
      </c>
      <c r="J3" s="2"/>
      <c r="K3" s="2"/>
      <c r="L3" s="2">
        <v>16</v>
      </c>
      <c r="M3" s="2"/>
      <c r="N3" s="2"/>
      <c r="O3" s="2"/>
    </row>
    <row r="4" spans="1:15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>
        <v>3</v>
      </c>
      <c r="G4" s="2">
        <v>15</v>
      </c>
      <c r="J4" s="2"/>
      <c r="K4" s="2"/>
      <c r="L4" s="2">
        <v>6</v>
      </c>
      <c r="M4" s="2"/>
      <c r="N4" s="2"/>
      <c r="O4" s="2"/>
    </row>
    <row r="5" spans="1:15">
      <c r="A5" s="2" t="s">
        <v>13</v>
      </c>
      <c r="B5" s="2" t="s">
        <v>14</v>
      </c>
      <c r="C5" s="2" t="s">
        <v>15</v>
      </c>
      <c r="D5" s="2" t="s">
        <v>16</v>
      </c>
      <c r="E5" s="2">
        <v>2</v>
      </c>
      <c r="F5" s="2">
        <v>1</v>
      </c>
      <c r="G5" s="2">
        <v>22</v>
      </c>
      <c r="H5" s="2">
        <f>SUM(G5:G7)</f>
        <v>42</v>
      </c>
      <c r="J5" s="2"/>
      <c r="K5" s="2"/>
      <c r="L5" s="2">
        <v>7</v>
      </c>
      <c r="M5" s="2">
        <f>SUM(L5:L7)</f>
        <v>34</v>
      </c>
      <c r="N5" s="2"/>
      <c r="O5" s="2"/>
    </row>
    <row r="6" spans="1:15">
      <c r="A6" s="2" t="s">
        <v>13</v>
      </c>
      <c r="B6" s="2" t="s">
        <v>14</v>
      </c>
      <c r="C6" s="2" t="s">
        <v>15</v>
      </c>
      <c r="D6" s="2" t="s">
        <v>16</v>
      </c>
      <c r="E6" s="2">
        <v>2</v>
      </c>
      <c r="F6" s="2">
        <v>2</v>
      </c>
      <c r="G6" s="2">
        <v>13</v>
      </c>
      <c r="J6" s="2"/>
      <c r="K6" s="2"/>
      <c r="L6" s="2">
        <v>14</v>
      </c>
      <c r="M6" s="2"/>
      <c r="N6" s="2"/>
      <c r="O6" s="2"/>
    </row>
    <row r="7" spans="1:15">
      <c r="A7" s="2" t="s">
        <v>13</v>
      </c>
      <c r="B7" s="2" t="s">
        <v>14</v>
      </c>
      <c r="C7" s="2" t="s">
        <v>15</v>
      </c>
      <c r="D7" s="2" t="s">
        <v>16</v>
      </c>
      <c r="E7" s="2">
        <v>2</v>
      </c>
      <c r="F7" s="2">
        <v>3</v>
      </c>
      <c r="G7" s="2">
        <v>7</v>
      </c>
      <c r="J7" s="2"/>
      <c r="K7" s="2"/>
      <c r="L7" s="2">
        <v>13</v>
      </c>
      <c r="M7" s="2"/>
      <c r="N7" s="2"/>
      <c r="O7" s="2"/>
    </row>
    <row r="8" spans="1:15">
      <c r="A8" s="2" t="s">
        <v>13</v>
      </c>
      <c r="B8" s="2" t="s">
        <v>14</v>
      </c>
      <c r="C8" s="2" t="s">
        <v>15</v>
      </c>
      <c r="D8" s="2" t="s">
        <v>17</v>
      </c>
      <c r="E8" s="2">
        <v>1</v>
      </c>
      <c r="F8" s="2">
        <v>1</v>
      </c>
      <c r="G8" s="2">
        <v>36</v>
      </c>
      <c r="H8" s="2">
        <f>SUM(G8:G10)</f>
        <v>120</v>
      </c>
      <c r="I8" s="2">
        <f>SUM(H8,H11)</f>
        <v>290</v>
      </c>
      <c r="J8" s="2"/>
      <c r="K8" s="2"/>
      <c r="L8" s="2">
        <v>21</v>
      </c>
      <c r="M8" s="2">
        <f>SUM(L8:L10)</f>
        <v>61</v>
      </c>
      <c r="N8" s="2">
        <f>SUM(M8,M11)</f>
        <v>106</v>
      </c>
      <c r="O8" s="2"/>
    </row>
    <row r="9" spans="1:15">
      <c r="A9" s="2" t="s">
        <v>13</v>
      </c>
      <c r="B9" s="2" t="s">
        <v>14</v>
      </c>
      <c r="C9" s="2" t="s">
        <v>15</v>
      </c>
      <c r="D9" s="2" t="s">
        <v>17</v>
      </c>
      <c r="E9" s="2">
        <v>1</v>
      </c>
      <c r="F9" s="2">
        <v>2</v>
      </c>
      <c r="G9" s="2">
        <v>26</v>
      </c>
      <c r="J9" s="2"/>
      <c r="K9" s="2"/>
      <c r="L9" s="2">
        <v>24</v>
      </c>
      <c r="M9" s="2"/>
      <c r="N9" s="2"/>
      <c r="O9" s="2"/>
    </row>
    <row r="10" spans="1:15">
      <c r="A10" s="2" t="s">
        <v>13</v>
      </c>
      <c r="B10" s="2" t="s">
        <v>14</v>
      </c>
      <c r="C10" s="2" t="s">
        <v>15</v>
      </c>
      <c r="D10" s="2" t="s">
        <v>17</v>
      </c>
      <c r="E10" s="2">
        <v>1</v>
      </c>
      <c r="F10" s="2">
        <v>3</v>
      </c>
      <c r="G10" s="2">
        <v>58</v>
      </c>
      <c r="J10" s="2"/>
      <c r="K10" s="2"/>
      <c r="L10" s="2">
        <v>16</v>
      </c>
      <c r="M10" s="2"/>
      <c r="N10" s="2"/>
      <c r="O10" s="2"/>
    </row>
    <row r="11" spans="1:15">
      <c r="A11" s="2" t="s">
        <v>13</v>
      </c>
      <c r="B11" s="2" t="s">
        <v>14</v>
      </c>
      <c r="C11" s="2" t="s">
        <v>15</v>
      </c>
      <c r="D11" s="2" t="s">
        <v>17</v>
      </c>
      <c r="E11" s="2">
        <v>2</v>
      </c>
      <c r="F11" s="2">
        <v>1</v>
      </c>
      <c r="G11" s="2">
        <v>76</v>
      </c>
      <c r="H11" s="2">
        <f>SUM(G11:G13)</f>
        <v>170</v>
      </c>
      <c r="J11" s="2"/>
      <c r="K11" s="2"/>
      <c r="L11" s="2">
        <v>16</v>
      </c>
      <c r="M11" s="2">
        <f>SUM(L11:L13)</f>
        <v>45</v>
      </c>
      <c r="N11" s="2"/>
      <c r="O11" s="2"/>
    </row>
    <row r="12" spans="1:15">
      <c r="A12" s="2" t="s">
        <v>13</v>
      </c>
      <c r="B12" s="2" t="s">
        <v>14</v>
      </c>
      <c r="C12" s="2" t="s">
        <v>15</v>
      </c>
      <c r="D12" s="2" t="s">
        <v>17</v>
      </c>
      <c r="E12" s="2">
        <v>2</v>
      </c>
      <c r="F12" s="2">
        <v>2</v>
      </c>
      <c r="G12" s="2">
        <v>66</v>
      </c>
      <c r="J12" s="2"/>
      <c r="K12" s="2"/>
      <c r="L12" s="2">
        <v>18</v>
      </c>
      <c r="M12" s="2"/>
      <c r="N12" s="2"/>
      <c r="O12" s="2"/>
    </row>
    <row r="13" spans="1:15">
      <c r="A13" s="2" t="s">
        <v>13</v>
      </c>
      <c r="B13" s="2" t="s">
        <v>14</v>
      </c>
      <c r="C13" s="2" t="s">
        <v>15</v>
      </c>
      <c r="D13" s="2" t="s">
        <v>17</v>
      </c>
      <c r="E13" s="2">
        <v>2</v>
      </c>
      <c r="F13" s="2">
        <v>3</v>
      </c>
      <c r="G13" s="2">
        <v>28</v>
      </c>
      <c r="J13" s="2"/>
      <c r="K13" s="2"/>
      <c r="L13" s="2">
        <v>11</v>
      </c>
      <c r="M13" s="2"/>
      <c r="N13" s="2"/>
      <c r="O13" s="2"/>
    </row>
    <row r="14" spans="1:15">
      <c r="A14" s="2" t="s">
        <v>13</v>
      </c>
      <c r="B14" s="2" t="s">
        <v>14</v>
      </c>
      <c r="C14" s="2" t="s">
        <v>15</v>
      </c>
      <c r="D14" s="2" t="s">
        <v>18</v>
      </c>
      <c r="E14" s="2">
        <v>1</v>
      </c>
      <c r="F14" s="2">
        <v>1</v>
      </c>
      <c r="G14" s="2">
        <v>14</v>
      </c>
      <c r="H14" s="2">
        <f>SUM(G14:G16)</f>
        <v>94</v>
      </c>
      <c r="I14" s="2">
        <f>SUM(H14,H17)</f>
        <v>223</v>
      </c>
      <c r="J14" s="2"/>
      <c r="K14" s="2"/>
      <c r="L14" s="2">
        <v>27</v>
      </c>
      <c r="M14" s="2">
        <f>SUM(L14:L16)</f>
        <v>74</v>
      </c>
      <c r="N14" s="2">
        <f>SUM(M14,M17)</f>
        <v>209</v>
      </c>
      <c r="O14" s="2"/>
    </row>
    <row r="15" spans="1:15">
      <c r="A15" s="2" t="s">
        <v>13</v>
      </c>
      <c r="B15" s="2" t="s">
        <v>14</v>
      </c>
      <c r="C15" s="2" t="s">
        <v>15</v>
      </c>
      <c r="D15" s="2" t="s">
        <v>18</v>
      </c>
      <c r="E15" s="2">
        <v>1</v>
      </c>
      <c r="F15" s="2">
        <v>2</v>
      </c>
      <c r="G15" s="2">
        <v>35</v>
      </c>
      <c r="J15" s="2"/>
      <c r="K15" s="2"/>
      <c r="L15" s="2">
        <v>17</v>
      </c>
      <c r="M15" s="2"/>
      <c r="N15" s="2"/>
      <c r="O15" s="2"/>
    </row>
    <row r="16" spans="1:15">
      <c r="A16" s="2" t="s">
        <v>13</v>
      </c>
      <c r="B16" s="2" t="s">
        <v>14</v>
      </c>
      <c r="C16" s="2" t="s">
        <v>15</v>
      </c>
      <c r="D16" s="2" t="s">
        <v>18</v>
      </c>
      <c r="E16" s="2">
        <v>1</v>
      </c>
      <c r="F16" s="2">
        <v>3</v>
      </c>
      <c r="G16" s="2">
        <v>45</v>
      </c>
      <c r="J16" s="2"/>
      <c r="K16" s="2"/>
      <c r="L16" s="2">
        <v>30</v>
      </c>
      <c r="M16" s="2"/>
      <c r="N16" s="2"/>
      <c r="O16" s="2"/>
    </row>
    <row r="17" spans="1:15">
      <c r="A17" s="2" t="s">
        <v>13</v>
      </c>
      <c r="B17" s="2" t="s">
        <v>14</v>
      </c>
      <c r="C17" s="2" t="s">
        <v>15</v>
      </c>
      <c r="D17" s="2" t="s">
        <v>18</v>
      </c>
      <c r="E17" s="2">
        <v>2</v>
      </c>
      <c r="F17" s="2">
        <v>1</v>
      </c>
      <c r="G17" s="2">
        <v>42</v>
      </c>
      <c r="H17" s="2">
        <f>SUM(G17:G19)</f>
        <v>129</v>
      </c>
      <c r="J17" s="2"/>
      <c r="K17" s="2"/>
      <c r="L17" s="2">
        <v>38</v>
      </c>
      <c r="M17" s="2">
        <f>SUM(L17:L19)</f>
        <v>135</v>
      </c>
      <c r="N17" s="2"/>
      <c r="O17" s="2"/>
    </row>
    <row r="18" spans="1:15">
      <c r="A18" s="2" t="s">
        <v>13</v>
      </c>
      <c r="B18" s="2" t="s">
        <v>14</v>
      </c>
      <c r="C18" s="2" t="s">
        <v>15</v>
      </c>
      <c r="D18" s="2" t="s">
        <v>18</v>
      </c>
      <c r="E18" s="2">
        <v>2</v>
      </c>
      <c r="F18" s="2">
        <v>2</v>
      </c>
      <c r="G18" s="2">
        <v>46</v>
      </c>
      <c r="J18" s="2"/>
      <c r="K18" s="2"/>
      <c r="L18" s="2">
        <v>38</v>
      </c>
      <c r="M18" s="2"/>
      <c r="N18" s="2"/>
      <c r="O18" s="2"/>
    </row>
    <row r="19" spans="1:15">
      <c r="A19" s="2" t="s">
        <v>13</v>
      </c>
      <c r="B19" s="2" t="s">
        <v>14</v>
      </c>
      <c r="C19" s="2" t="s">
        <v>15</v>
      </c>
      <c r="D19" s="2" t="s">
        <v>18</v>
      </c>
      <c r="E19" s="2">
        <v>2</v>
      </c>
      <c r="F19" s="2">
        <v>3</v>
      </c>
      <c r="G19" s="2">
        <v>41</v>
      </c>
      <c r="J19" s="2"/>
      <c r="K19" s="2"/>
      <c r="L19" s="2">
        <v>59</v>
      </c>
      <c r="M19" s="2"/>
      <c r="N19" s="2"/>
      <c r="O19" s="2"/>
    </row>
    <row r="20" spans="1:15">
      <c r="A20" s="2" t="s">
        <v>13</v>
      </c>
      <c r="B20" s="2" t="s">
        <v>20</v>
      </c>
      <c r="C20" s="2" t="s">
        <v>15</v>
      </c>
      <c r="D20" s="2" t="s">
        <v>16</v>
      </c>
      <c r="E20" s="2">
        <v>1</v>
      </c>
      <c r="F20" s="2">
        <v>1</v>
      </c>
      <c r="G20" s="2">
        <v>45</v>
      </c>
      <c r="H20" s="2">
        <f>SUM(G20:G22)</f>
        <v>167</v>
      </c>
      <c r="I20" s="2">
        <f>SUM(H20,H23)</f>
        <v>365</v>
      </c>
      <c r="J20" s="2">
        <f>STDEV(H20,H23,H26,H29,H32,H35)</f>
        <v>42.638011210655684</v>
      </c>
      <c r="K20" s="2"/>
      <c r="L20" s="2">
        <v>4</v>
      </c>
      <c r="M20" s="2">
        <f>SUM(L20:L22)</f>
        <v>20</v>
      </c>
      <c r="N20" s="2">
        <f>SUM(M20,M23)</f>
        <v>45</v>
      </c>
      <c r="O20" s="2">
        <f>STDEV(M20,M23,M26,M29,M32,M35)</f>
        <v>10.139033484509261</v>
      </c>
    </row>
    <row r="21" spans="1:15">
      <c r="A21" s="2" t="s">
        <v>13</v>
      </c>
      <c r="B21" s="2" t="s">
        <v>20</v>
      </c>
      <c r="C21" s="2" t="s">
        <v>15</v>
      </c>
      <c r="D21" s="2" t="s">
        <v>16</v>
      </c>
      <c r="E21" s="2">
        <v>1</v>
      </c>
      <c r="F21" s="2">
        <v>2</v>
      </c>
      <c r="G21" s="2">
        <v>61</v>
      </c>
      <c r="J21" s="2"/>
      <c r="K21" s="2"/>
      <c r="L21" s="2">
        <v>3</v>
      </c>
      <c r="M21" s="2"/>
      <c r="N21" s="2"/>
      <c r="O21" s="2"/>
    </row>
    <row r="22" spans="1:15">
      <c r="A22" s="2" t="s">
        <v>13</v>
      </c>
      <c r="B22" s="2" t="s">
        <v>20</v>
      </c>
      <c r="C22" s="2" t="s">
        <v>15</v>
      </c>
      <c r="D22" s="2" t="s">
        <v>16</v>
      </c>
      <c r="E22" s="2">
        <v>1</v>
      </c>
      <c r="F22" s="2">
        <v>3</v>
      </c>
      <c r="G22" s="2">
        <v>61</v>
      </c>
      <c r="J22" s="2"/>
      <c r="K22" s="2"/>
      <c r="L22" s="2">
        <v>13</v>
      </c>
      <c r="M22" s="2"/>
      <c r="N22" s="2"/>
      <c r="O22" s="2"/>
    </row>
    <row r="23" spans="1:15">
      <c r="A23" s="2" t="s">
        <v>13</v>
      </c>
      <c r="B23" s="2" t="s">
        <v>20</v>
      </c>
      <c r="C23" s="2" t="s">
        <v>15</v>
      </c>
      <c r="D23" s="2" t="s">
        <v>16</v>
      </c>
      <c r="E23" s="2">
        <v>2</v>
      </c>
      <c r="F23" s="2">
        <v>1</v>
      </c>
      <c r="G23" s="2">
        <v>56</v>
      </c>
      <c r="H23" s="2">
        <f>SUM(G23:G25)</f>
        <v>198</v>
      </c>
      <c r="J23" s="2"/>
      <c r="K23" s="2"/>
      <c r="L23" s="2">
        <v>7</v>
      </c>
      <c r="M23" s="2">
        <f>SUM(L23:L25)</f>
        <v>25</v>
      </c>
      <c r="N23" s="2"/>
      <c r="O23" s="2"/>
    </row>
    <row r="24" spans="1:15">
      <c r="A24" s="2" t="s">
        <v>13</v>
      </c>
      <c r="B24" s="2" t="s">
        <v>20</v>
      </c>
      <c r="C24" s="2" t="s">
        <v>15</v>
      </c>
      <c r="D24" s="2" t="s">
        <v>16</v>
      </c>
      <c r="E24" s="2">
        <v>2</v>
      </c>
      <c r="F24" s="2">
        <v>2</v>
      </c>
      <c r="G24" s="2">
        <v>59</v>
      </c>
      <c r="J24" s="2"/>
      <c r="K24" s="2"/>
      <c r="L24" s="2">
        <v>8</v>
      </c>
      <c r="M24" s="2"/>
      <c r="N24" s="2"/>
      <c r="O24" s="2"/>
    </row>
    <row r="25" spans="1:15">
      <c r="A25" s="2" t="s">
        <v>13</v>
      </c>
      <c r="B25" s="2" t="s">
        <v>20</v>
      </c>
      <c r="C25" s="2" t="s">
        <v>15</v>
      </c>
      <c r="D25" s="2" t="s">
        <v>16</v>
      </c>
      <c r="E25" s="2">
        <v>2</v>
      </c>
      <c r="F25" s="2">
        <v>3</v>
      </c>
      <c r="G25" s="2">
        <v>83</v>
      </c>
      <c r="J25" s="2"/>
      <c r="K25" s="2"/>
      <c r="L25" s="2">
        <v>10</v>
      </c>
      <c r="M25" s="2"/>
      <c r="N25" s="2"/>
      <c r="O25" s="2"/>
    </row>
    <row r="26" spans="1:15">
      <c r="A26" s="2" t="s">
        <v>13</v>
      </c>
      <c r="B26" s="2" t="s">
        <v>20</v>
      </c>
      <c r="C26" s="2" t="s">
        <v>15</v>
      </c>
      <c r="D26" s="2" t="s">
        <v>17</v>
      </c>
      <c r="E26" s="2">
        <v>1</v>
      </c>
      <c r="F26" s="2">
        <v>1</v>
      </c>
      <c r="G26" s="2">
        <v>105</v>
      </c>
      <c r="H26" s="2">
        <f>SUM(G26:G28)</f>
        <v>233</v>
      </c>
      <c r="I26" s="2">
        <f>SUM(H26,H29)</f>
        <v>482</v>
      </c>
      <c r="J26" s="2"/>
      <c r="K26" s="2"/>
      <c r="L26" s="2">
        <v>4</v>
      </c>
      <c r="M26" s="2">
        <f>SUM(L26:L28)</f>
        <v>18</v>
      </c>
      <c r="N26" s="2">
        <f>SUM(M26,M29)</f>
        <v>34</v>
      </c>
      <c r="O26" s="2"/>
    </row>
    <row r="27" spans="1:15">
      <c r="A27" s="2" t="s">
        <v>13</v>
      </c>
      <c r="B27" s="2" t="s">
        <v>20</v>
      </c>
      <c r="C27" s="2" t="s">
        <v>15</v>
      </c>
      <c r="D27" s="2" t="s">
        <v>17</v>
      </c>
      <c r="E27" s="2">
        <v>1</v>
      </c>
      <c r="F27" s="2">
        <v>2</v>
      </c>
      <c r="G27" s="2">
        <v>72</v>
      </c>
      <c r="J27" s="2"/>
      <c r="K27" s="2"/>
      <c r="L27" s="2">
        <v>11</v>
      </c>
      <c r="M27" s="2"/>
      <c r="N27" s="2"/>
      <c r="O27" s="2"/>
    </row>
    <row r="28" spans="1:15">
      <c r="A28" s="2" t="s">
        <v>13</v>
      </c>
      <c r="B28" s="2" t="s">
        <v>20</v>
      </c>
      <c r="C28" s="2" t="s">
        <v>15</v>
      </c>
      <c r="D28" s="2" t="s">
        <v>17</v>
      </c>
      <c r="E28" s="2">
        <v>1</v>
      </c>
      <c r="F28" s="2">
        <v>3</v>
      </c>
      <c r="G28" s="2">
        <v>56</v>
      </c>
      <c r="L28" s="2">
        <v>3</v>
      </c>
    </row>
    <row r="29" spans="1:15">
      <c r="A29" s="2" t="s">
        <v>13</v>
      </c>
      <c r="B29" s="2" t="s">
        <v>20</v>
      </c>
      <c r="C29" s="2" t="s">
        <v>15</v>
      </c>
      <c r="D29" s="2" t="s">
        <v>17</v>
      </c>
      <c r="E29" s="2">
        <v>2</v>
      </c>
      <c r="F29" s="2">
        <v>1</v>
      </c>
      <c r="G29" s="2">
        <v>81</v>
      </c>
      <c r="H29" s="2">
        <f>SUM(G29:G31)</f>
        <v>249</v>
      </c>
      <c r="J29" s="2"/>
      <c r="K29" s="2"/>
      <c r="L29" s="2">
        <v>3</v>
      </c>
      <c r="M29" s="2">
        <f>SUM(L29:L31)</f>
        <v>16</v>
      </c>
      <c r="N29" s="2"/>
      <c r="O29" s="2"/>
    </row>
    <row r="30" spans="1:15">
      <c r="A30" s="2" t="s">
        <v>13</v>
      </c>
      <c r="B30" s="2" t="s">
        <v>20</v>
      </c>
      <c r="C30" s="2" t="s">
        <v>15</v>
      </c>
      <c r="D30" s="2" t="s">
        <v>17</v>
      </c>
      <c r="E30" s="2">
        <v>2</v>
      </c>
      <c r="F30" s="2">
        <v>2</v>
      </c>
      <c r="G30" s="2">
        <v>62</v>
      </c>
      <c r="J30" s="2"/>
      <c r="K30" s="2"/>
      <c r="L30" s="2">
        <v>5</v>
      </c>
      <c r="M30" s="2"/>
      <c r="N30" s="2"/>
      <c r="O30" s="2"/>
    </row>
    <row r="31" spans="1:15">
      <c r="A31" s="2" t="s">
        <v>13</v>
      </c>
      <c r="B31" s="2" t="s">
        <v>20</v>
      </c>
      <c r="C31" s="2" t="s">
        <v>15</v>
      </c>
      <c r="D31" s="2" t="s">
        <v>17</v>
      </c>
      <c r="E31" s="2">
        <v>2</v>
      </c>
      <c r="F31" s="2">
        <v>3</v>
      </c>
      <c r="G31" s="2">
        <v>106</v>
      </c>
      <c r="J31" s="2"/>
      <c r="K31" s="2"/>
      <c r="L31" s="2">
        <v>8</v>
      </c>
      <c r="M31" s="2"/>
      <c r="N31" s="2"/>
      <c r="O31" s="2"/>
    </row>
    <row r="32" spans="1:15">
      <c r="A32" s="2" t="s">
        <v>13</v>
      </c>
      <c r="B32" s="2" t="s">
        <v>20</v>
      </c>
      <c r="C32" s="2" t="s">
        <v>15</v>
      </c>
      <c r="D32" s="2" t="s">
        <v>18</v>
      </c>
      <c r="E32" s="2">
        <v>1</v>
      </c>
      <c r="F32" s="2">
        <v>1</v>
      </c>
      <c r="G32" s="2">
        <v>68</v>
      </c>
      <c r="H32" s="2">
        <f>SUM(G32:G34)</f>
        <v>176</v>
      </c>
      <c r="I32" s="2">
        <f>SUM(H32,H35)</f>
        <v>311</v>
      </c>
      <c r="J32" s="2"/>
      <c r="K32" s="2"/>
      <c r="L32" s="2">
        <v>12</v>
      </c>
      <c r="M32" s="2">
        <f>SUM(L32:L34)</f>
        <v>39</v>
      </c>
      <c r="N32" s="2">
        <f>SUM(M32,M35)</f>
        <v>77</v>
      </c>
      <c r="O32" s="2"/>
    </row>
    <row r="33" spans="1:15">
      <c r="A33" s="2" t="s">
        <v>13</v>
      </c>
      <c r="B33" s="2" t="s">
        <v>20</v>
      </c>
      <c r="C33" s="2" t="s">
        <v>15</v>
      </c>
      <c r="D33" s="2" t="s">
        <v>18</v>
      </c>
      <c r="E33" s="2">
        <v>1</v>
      </c>
      <c r="F33" s="2">
        <v>2</v>
      </c>
      <c r="G33" s="2">
        <v>81</v>
      </c>
      <c r="J33" s="2"/>
      <c r="K33" s="2"/>
      <c r="L33" s="2">
        <v>15</v>
      </c>
      <c r="M33" s="2"/>
      <c r="N33" s="2"/>
      <c r="O33" s="2"/>
    </row>
    <row r="34" spans="1:15">
      <c r="A34" s="2" t="s">
        <v>13</v>
      </c>
      <c r="B34" s="2" t="s">
        <v>20</v>
      </c>
      <c r="C34" s="2" t="s">
        <v>15</v>
      </c>
      <c r="D34" s="2" t="s">
        <v>18</v>
      </c>
      <c r="E34" s="2">
        <v>1</v>
      </c>
      <c r="F34" s="2">
        <v>3</v>
      </c>
      <c r="G34" s="2">
        <v>27</v>
      </c>
      <c r="J34" s="2"/>
      <c r="K34" s="2"/>
      <c r="L34" s="2">
        <v>12</v>
      </c>
      <c r="M34" s="2"/>
      <c r="N34" s="2"/>
      <c r="O34" s="2"/>
    </row>
    <row r="35" spans="1:15">
      <c r="A35" s="2" t="s">
        <v>13</v>
      </c>
      <c r="B35" s="2" t="s">
        <v>20</v>
      </c>
      <c r="C35" s="2" t="s">
        <v>15</v>
      </c>
      <c r="D35" s="2" t="s">
        <v>18</v>
      </c>
      <c r="E35" s="2">
        <v>2</v>
      </c>
      <c r="F35" s="2">
        <v>1</v>
      </c>
      <c r="G35" s="2">
        <v>57</v>
      </c>
      <c r="H35" s="2">
        <f>SUM(G35:G37)</f>
        <v>135</v>
      </c>
      <c r="J35" s="2"/>
      <c r="K35" s="2"/>
      <c r="L35" s="2">
        <v>12</v>
      </c>
      <c r="M35" s="2">
        <f>SUM(L35:L37)</f>
        <v>38</v>
      </c>
      <c r="N35" s="2"/>
      <c r="O35" s="2"/>
    </row>
    <row r="36" spans="1:15">
      <c r="A36" s="2" t="s">
        <v>13</v>
      </c>
      <c r="B36" s="2" t="s">
        <v>20</v>
      </c>
      <c r="C36" s="2" t="s">
        <v>15</v>
      </c>
      <c r="D36" s="2" t="s">
        <v>18</v>
      </c>
      <c r="E36" s="2">
        <v>2</v>
      </c>
      <c r="F36" s="2">
        <v>2</v>
      </c>
      <c r="G36" s="2">
        <v>35</v>
      </c>
      <c r="J36" s="2"/>
      <c r="K36" s="2"/>
      <c r="L36" s="2">
        <v>16</v>
      </c>
      <c r="M36" s="2"/>
      <c r="N36" s="2"/>
      <c r="O36" s="2"/>
    </row>
    <row r="37" spans="1:15">
      <c r="A37" s="2" t="s">
        <v>13</v>
      </c>
      <c r="B37" s="2" t="s">
        <v>20</v>
      </c>
      <c r="C37" s="2" t="s">
        <v>15</v>
      </c>
      <c r="D37" s="2" t="s">
        <v>18</v>
      </c>
      <c r="E37" s="2">
        <v>2</v>
      </c>
      <c r="F37" s="2">
        <v>3</v>
      </c>
      <c r="G37" s="2">
        <v>43</v>
      </c>
      <c r="J37" s="2"/>
      <c r="K37" s="2"/>
      <c r="L37" s="2">
        <v>10</v>
      </c>
      <c r="M37" s="2"/>
      <c r="N37" s="2"/>
      <c r="O37" s="2"/>
    </row>
    <row r="38" spans="1:15">
      <c r="A38" s="2" t="s">
        <v>13</v>
      </c>
      <c r="B38" s="2" t="s">
        <v>21</v>
      </c>
      <c r="C38" s="2" t="s">
        <v>15</v>
      </c>
      <c r="D38" s="2" t="s">
        <v>17</v>
      </c>
      <c r="E38" s="2">
        <v>1</v>
      </c>
      <c r="F38" s="2">
        <v>1</v>
      </c>
      <c r="G38" s="2">
        <v>73</v>
      </c>
      <c r="H38" s="2">
        <f>SUM(G38:G40)</f>
        <v>198</v>
      </c>
      <c r="I38" s="2">
        <f>SUM(H38,H41)</f>
        <v>319</v>
      </c>
      <c r="J38" s="2">
        <f>STDEV(H38,H41,H44,H47,)</f>
        <v>78.430223766096702</v>
      </c>
      <c r="K38" s="2"/>
      <c r="L38" s="2">
        <v>1</v>
      </c>
      <c r="M38" s="2">
        <f>SUM(L38:L40)</f>
        <v>12</v>
      </c>
      <c r="N38" s="2">
        <f>SUM(M38,M41)</f>
        <v>29</v>
      </c>
      <c r="O38" s="2">
        <f>STDEV(M38,M41,M44,M47,)</f>
        <v>8.8713020464867487</v>
      </c>
    </row>
    <row r="39" spans="1:15">
      <c r="A39" s="2" t="s">
        <v>13</v>
      </c>
      <c r="B39" s="2" t="s">
        <v>21</v>
      </c>
      <c r="C39" s="2" t="s">
        <v>15</v>
      </c>
      <c r="D39" s="2" t="s">
        <v>17</v>
      </c>
      <c r="E39" s="2">
        <v>1</v>
      </c>
      <c r="F39" s="2">
        <v>2</v>
      </c>
      <c r="G39" s="2">
        <v>70</v>
      </c>
      <c r="J39" s="2"/>
      <c r="K39" s="2"/>
      <c r="L39" s="2">
        <v>3</v>
      </c>
      <c r="M39" s="2"/>
      <c r="N39" s="2"/>
      <c r="O39" s="2"/>
    </row>
    <row r="40" spans="1:15">
      <c r="A40" s="2" t="s">
        <v>13</v>
      </c>
      <c r="B40" s="2" t="s">
        <v>21</v>
      </c>
      <c r="C40" s="2" t="s">
        <v>15</v>
      </c>
      <c r="D40" s="2" t="s">
        <v>17</v>
      </c>
      <c r="E40" s="2">
        <v>1</v>
      </c>
      <c r="F40" s="2">
        <v>3</v>
      </c>
      <c r="G40" s="2">
        <v>55</v>
      </c>
      <c r="J40" s="2"/>
      <c r="K40" s="2"/>
      <c r="L40" s="2">
        <v>8</v>
      </c>
      <c r="M40" s="2"/>
      <c r="N40" s="2"/>
      <c r="O40" s="2"/>
    </row>
    <row r="41" spans="1:15">
      <c r="A41" s="2" t="s">
        <v>13</v>
      </c>
      <c r="B41" s="2" t="s">
        <v>21</v>
      </c>
      <c r="C41" s="2" t="s">
        <v>15</v>
      </c>
      <c r="D41" s="2" t="s">
        <v>17</v>
      </c>
      <c r="E41" s="2">
        <v>2</v>
      </c>
      <c r="F41" s="2">
        <v>1</v>
      </c>
      <c r="G41" s="2">
        <v>42</v>
      </c>
      <c r="H41" s="2">
        <f>SUM(G41:G43)</f>
        <v>121</v>
      </c>
      <c r="J41" s="2"/>
      <c r="K41" s="2"/>
      <c r="L41" s="2">
        <v>3</v>
      </c>
      <c r="M41" s="2">
        <f>SUM(L41:L43)</f>
        <v>17</v>
      </c>
      <c r="N41" s="2"/>
      <c r="O41" s="2"/>
    </row>
    <row r="42" spans="1:15">
      <c r="A42" s="2" t="s">
        <v>13</v>
      </c>
      <c r="B42" s="2" t="s">
        <v>21</v>
      </c>
      <c r="C42" s="2" t="s">
        <v>15</v>
      </c>
      <c r="D42" s="2" t="s">
        <v>17</v>
      </c>
      <c r="E42" s="2">
        <v>2</v>
      </c>
      <c r="F42" s="2">
        <v>2</v>
      </c>
      <c r="G42" s="2">
        <v>33</v>
      </c>
      <c r="J42" s="2"/>
      <c r="K42" s="2"/>
      <c r="L42" s="2">
        <v>8</v>
      </c>
      <c r="M42" s="2"/>
      <c r="N42" s="2"/>
      <c r="O42" s="2"/>
    </row>
    <row r="43" spans="1:15">
      <c r="A43" s="2" t="s">
        <v>13</v>
      </c>
      <c r="B43" s="2" t="s">
        <v>21</v>
      </c>
      <c r="C43" s="2" t="s">
        <v>15</v>
      </c>
      <c r="D43" s="2" t="s">
        <v>17</v>
      </c>
      <c r="E43" s="2">
        <v>2</v>
      </c>
      <c r="F43" s="2">
        <v>3</v>
      </c>
      <c r="G43" s="2">
        <v>46</v>
      </c>
      <c r="J43" s="2"/>
      <c r="K43" s="2"/>
      <c r="L43" s="2">
        <v>6</v>
      </c>
      <c r="M43" s="2"/>
      <c r="N43" s="2"/>
      <c r="O43" s="2"/>
    </row>
    <row r="44" spans="1:15">
      <c r="A44" s="2" t="s">
        <v>13</v>
      </c>
      <c r="B44" s="2" t="s">
        <v>21</v>
      </c>
      <c r="C44" s="2" t="s">
        <v>15</v>
      </c>
      <c r="D44" s="2" t="s">
        <v>18</v>
      </c>
      <c r="E44" s="2">
        <v>1</v>
      </c>
      <c r="F44" s="2">
        <v>1</v>
      </c>
      <c r="G44" s="2">
        <v>79</v>
      </c>
      <c r="H44" s="2">
        <f>SUM(G44:G46)</f>
        <v>185</v>
      </c>
      <c r="I44" s="2">
        <f>SUM(H44,H47)</f>
        <v>318</v>
      </c>
      <c r="J44" s="2"/>
      <c r="K44" s="2"/>
      <c r="L44" s="2">
        <v>9</v>
      </c>
      <c r="M44" s="2">
        <f>SUM(L44:L46)</f>
        <v>23</v>
      </c>
      <c r="N44" s="2">
        <f>SUM(M44,M47)</f>
        <v>42</v>
      </c>
      <c r="O44" s="2"/>
    </row>
    <row r="45" spans="1:15">
      <c r="A45" s="2" t="s">
        <v>13</v>
      </c>
      <c r="B45" s="2" t="s">
        <v>21</v>
      </c>
      <c r="C45" s="2" t="s">
        <v>15</v>
      </c>
      <c r="D45" s="2" t="s">
        <v>18</v>
      </c>
      <c r="E45" s="2">
        <v>1</v>
      </c>
      <c r="F45" s="2">
        <v>2</v>
      </c>
      <c r="G45" s="2">
        <v>47</v>
      </c>
      <c r="J45" s="2"/>
      <c r="K45" s="2"/>
      <c r="L45" s="2">
        <v>4</v>
      </c>
      <c r="M45" s="2"/>
      <c r="N45" s="2"/>
      <c r="O45" s="2"/>
    </row>
    <row r="46" spans="1:15">
      <c r="A46" s="2" t="s">
        <v>13</v>
      </c>
      <c r="B46" s="2" t="s">
        <v>21</v>
      </c>
      <c r="C46" s="2" t="s">
        <v>15</v>
      </c>
      <c r="D46" s="2" t="s">
        <v>18</v>
      </c>
      <c r="E46" s="2">
        <v>1</v>
      </c>
      <c r="F46" s="2">
        <v>3</v>
      </c>
      <c r="G46" s="2">
        <v>59</v>
      </c>
      <c r="J46" s="2"/>
      <c r="K46" s="2"/>
      <c r="L46" s="2">
        <v>10</v>
      </c>
      <c r="M46" s="2"/>
      <c r="N46" s="2"/>
      <c r="O46" s="2"/>
    </row>
    <row r="47" spans="1:15">
      <c r="A47" s="2" t="s">
        <v>13</v>
      </c>
      <c r="B47" s="2" t="s">
        <v>21</v>
      </c>
      <c r="C47" s="2" t="s">
        <v>15</v>
      </c>
      <c r="D47" s="2" t="s">
        <v>18</v>
      </c>
      <c r="E47" s="2">
        <v>2</v>
      </c>
      <c r="F47" s="2">
        <v>1</v>
      </c>
      <c r="G47" s="2">
        <v>42</v>
      </c>
      <c r="H47" s="2">
        <f>SUM(G47:G49)</f>
        <v>133</v>
      </c>
      <c r="J47" s="2"/>
      <c r="K47" s="2"/>
      <c r="L47" s="2">
        <v>2</v>
      </c>
      <c r="M47" s="2">
        <f>SUM(L47:L49)</f>
        <v>19</v>
      </c>
      <c r="N47" s="2"/>
      <c r="O47" s="2"/>
    </row>
    <row r="48" spans="1:15">
      <c r="A48" s="2" t="s">
        <v>13</v>
      </c>
      <c r="B48" s="2" t="s">
        <v>21</v>
      </c>
      <c r="C48" s="2" t="s">
        <v>15</v>
      </c>
      <c r="D48" s="2" t="s">
        <v>18</v>
      </c>
      <c r="E48" s="2">
        <v>2</v>
      </c>
      <c r="F48" s="2">
        <v>2</v>
      </c>
      <c r="G48" s="2">
        <v>31</v>
      </c>
      <c r="J48" s="2"/>
      <c r="K48" s="2"/>
      <c r="L48" s="2">
        <v>5</v>
      </c>
      <c r="M48" s="2"/>
      <c r="N48" s="2"/>
      <c r="O48" s="2"/>
    </row>
    <row r="49" spans="1:15">
      <c r="A49" s="2" t="s">
        <v>13</v>
      </c>
      <c r="B49" s="2" t="s">
        <v>21</v>
      </c>
      <c r="C49" s="2" t="s">
        <v>15</v>
      </c>
      <c r="D49" s="2" t="s">
        <v>18</v>
      </c>
      <c r="E49" s="2">
        <v>2</v>
      </c>
      <c r="F49" s="2">
        <v>3</v>
      </c>
      <c r="G49" s="2">
        <v>60</v>
      </c>
      <c r="J49" s="2"/>
      <c r="K49" s="2"/>
      <c r="L49" s="2">
        <v>12</v>
      </c>
      <c r="M49" s="2"/>
      <c r="N49" s="2"/>
      <c r="O49" s="2"/>
    </row>
    <row r="50" spans="1:15">
      <c r="A50" s="2" t="s">
        <v>13</v>
      </c>
      <c r="B50" s="2" t="s">
        <v>14</v>
      </c>
      <c r="C50" s="2" t="s">
        <v>22</v>
      </c>
      <c r="D50" s="2" t="s">
        <v>16</v>
      </c>
      <c r="E50" s="2">
        <v>1</v>
      </c>
      <c r="F50" s="2">
        <v>1</v>
      </c>
      <c r="G50" s="2">
        <v>46</v>
      </c>
      <c r="H50" s="14">
        <f>SUM(G50:G52)</f>
        <v>174</v>
      </c>
      <c r="I50" s="2">
        <f>SUM(H50,H53)</f>
        <v>332</v>
      </c>
      <c r="J50" s="2">
        <f>STDEV(H50,H53,H56,H59,H62,H65)</f>
        <v>43.431171601358727</v>
      </c>
      <c r="K50" s="2"/>
      <c r="L50" s="2">
        <v>51</v>
      </c>
      <c r="M50" s="14">
        <f>SUM(L50:L52)</f>
        <v>138</v>
      </c>
      <c r="N50" s="2">
        <f>SUM(M50,M53)</f>
        <v>166</v>
      </c>
      <c r="O50" s="2">
        <f>STDEV(M50,M53,M56,M59,M62,M65)</f>
        <v>40.435957595519696</v>
      </c>
    </row>
    <row r="51" spans="1:15">
      <c r="A51" s="2" t="s">
        <v>13</v>
      </c>
      <c r="B51" s="2" t="s">
        <v>14</v>
      </c>
      <c r="C51" s="2" t="s">
        <v>22</v>
      </c>
      <c r="D51" s="2" t="s">
        <v>16</v>
      </c>
      <c r="E51" s="2">
        <v>1</v>
      </c>
      <c r="F51" s="2">
        <v>2</v>
      </c>
      <c r="G51" s="2">
        <v>40</v>
      </c>
      <c r="H51" s="15"/>
      <c r="J51" s="2"/>
      <c r="K51" s="2"/>
      <c r="L51" s="2">
        <v>45</v>
      </c>
      <c r="M51" s="14"/>
      <c r="N51" s="2"/>
      <c r="O51" s="2"/>
    </row>
    <row r="52" spans="1:15">
      <c r="A52" s="2" t="s">
        <v>13</v>
      </c>
      <c r="B52" s="2" t="s">
        <v>14</v>
      </c>
      <c r="C52" s="2" t="s">
        <v>22</v>
      </c>
      <c r="D52" s="2" t="s">
        <v>16</v>
      </c>
      <c r="E52" s="2">
        <v>1</v>
      </c>
      <c r="F52" s="2">
        <v>3</v>
      </c>
      <c r="G52" s="2">
        <v>88</v>
      </c>
      <c r="H52" s="15"/>
      <c r="J52" s="2"/>
      <c r="K52" s="2"/>
      <c r="L52" s="2">
        <v>42</v>
      </c>
      <c r="M52" s="14"/>
      <c r="N52" s="2"/>
      <c r="O52" s="2"/>
    </row>
    <row r="53" spans="1:15">
      <c r="A53" s="2" t="s">
        <v>13</v>
      </c>
      <c r="B53" s="2" t="s">
        <v>14</v>
      </c>
      <c r="C53" s="2" t="s">
        <v>22</v>
      </c>
      <c r="D53" s="2" t="s">
        <v>16</v>
      </c>
      <c r="E53" s="2">
        <v>2</v>
      </c>
      <c r="F53" s="2">
        <v>1</v>
      </c>
      <c r="G53" s="2">
        <v>55</v>
      </c>
      <c r="H53" s="14">
        <f>SUM(G53:G55)</f>
        <v>158</v>
      </c>
      <c r="J53" s="2"/>
      <c r="K53" s="2"/>
      <c r="L53" s="2">
        <v>17</v>
      </c>
      <c r="M53" s="14">
        <f>SUM(L53:L55)</f>
        <v>28</v>
      </c>
      <c r="N53" s="2"/>
      <c r="O53" s="2"/>
    </row>
    <row r="54" spans="1:15">
      <c r="A54" s="2" t="s">
        <v>13</v>
      </c>
      <c r="B54" s="2" t="s">
        <v>14</v>
      </c>
      <c r="C54" s="2" t="s">
        <v>22</v>
      </c>
      <c r="D54" s="2" t="s">
        <v>16</v>
      </c>
      <c r="E54" s="2">
        <v>2</v>
      </c>
      <c r="F54" s="2">
        <v>2</v>
      </c>
      <c r="G54" s="2">
        <v>35</v>
      </c>
      <c r="H54" s="15"/>
      <c r="J54" s="2"/>
      <c r="K54" s="2"/>
      <c r="L54" s="2">
        <v>6</v>
      </c>
      <c r="M54" s="14"/>
      <c r="N54" s="2"/>
      <c r="O54" s="2"/>
    </row>
    <row r="55" spans="1:15">
      <c r="A55" s="2" t="s">
        <v>13</v>
      </c>
      <c r="B55" s="2" t="s">
        <v>14</v>
      </c>
      <c r="C55" s="2" t="s">
        <v>22</v>
      </c>
      <c r="D55" s="2" t="s">
        <v>16</v>
      </c>
      <c r="E55" s="2">
        <v>2</v>
      </c>
      <c r="F55" s="2">
        <v>3</v>
      </c>
      <c r="G55" s="2">
        <v>68</v>
      </c>
      <c r="H55" s="15"/>
      <c r="J55" s="2"/>
      <c r="K55" s="2"/>
      <c r="L55" s="2">
        <v>5</v>
      </c>
      <c r="M55" s="14"/>
      <c r="N55" s="2"/>
      <c r="O55" s="2"/>
    </row>
    <row r="56" spans="1:15">
      <c r="A56" s="2" t="s">
        <v>13</v>
      </c>
      <c r="B56" s="2" t="s">
        <v>14</v>
      </c>
      <c r="C56" s="2" t="s">
        <v>22</v>
      </c>
      <c r="D56" s="2" t="s">
        <v>17</v>
      </c>
      <c r="E56" s="2">
        <v>1</v>
      </c>
      <c r="F56" s="2">
        <v>1</v>
      </c>
      <c r="G56" s="2">
        <v>27</v>
      </c>
      <c r="H56" s="14">
        <f>SUM(G56:G58)</f>
        <v>148</v>
      </c>
      <c r="I56" s="2">
        <f>SUM(H56,H59)</f>
        <v>360</v>
      </c>
      <c r="J56" s="2"/>
      <c r="K56" s="2"/>
      <c r="L56" s="2">
        <v>16</v>
      </c>
      <c r="M56" s="14">
        <f>SUM(L56:L58)</f>
        <v>43</v>
      </c>
      <c r="N56" s="2">
        <f>SUM(M56,M59)</f>
        <v>148</v>
      </c>
      <c r="O56" s="2"/>
    </row>
    <row r="57" spans="1:15">
      <c r="A57" s="2" t="s">
        <v>13</v>
      </c>
      <c r="B57" s="2" t="s">
        <v>14</v>
      </c>
      <c r="C57" s="2" t="s">
        <v>22</v>
      </c>
      <c r="D57" s="2" t="s">
        <v>17</v>
      </c>
      <c r="E57" s="2">
        <v>1</v>
      </c>
      <c r="F57" s="2">
        <v>2</v>
      </c>
      <c r="G57" s="2">
        <v>54</v>
      </c>
      <c r="H57" s="15"/>
      <c r="J57" s="2"/>
      <c r="K57" s="2"/>
      <c r="L57" s="2">
        <v>16</v>
      </c>
      <c r="M57" s="14"/>
      <c r="N57" s="2"/>
      <c r="O57" s="2"/>
    </row>
    <row r="58" spans="1:15">
      <c r="A58" s="2" t="s">
        <v>13</v>
      </c>
      <c r="B58" s="2" t="s">
        <v>14</v>
      </c>
      <c r="C58" s="2" t="s">
        <v>22</v>
      </c>
      <c r="D58" s="2" t="s">
        <v>17</v>
      </c>
      <c r="E58" s="2">
        <v>1</v>
      </c>
      <c r="F58" s="2">
        <v>3</v>
      </c>
      <c r="G58" s="2">
        <v>67</v>
      </c>
      <c r="H58" s="15"/>
      <c r="J58" s="2"/>
      <c r="K58" s="2"/>
      <c r="L58" s="2">
        <v>11</v>
      </c>
      <c r="M58" s="14"/>
      <c r="N58" s="2"/>
      <c r="O58" s="2"/>
    </row>
    <row r="59" spans="1:15">
      <c r="A59" s="2" t="s">
        <v>13</v>
      </c>
      <c r="B59" s="2" t="s">
        <v>14</v>
      </c>
      <c r="C59" s="2" t="s">
        <v>22</v>
      </c>
      <c r="D59" s="2" t="s">
        <v>17</v>
      </c>
      <c r="E59" s="2">
        <v>2</v>
      </c>
      <c r="F59" s="2">
        <v>1</v>
      </c>
      <c r="G59" s="2">
        <v>66</v>
      </c>
      <c r="H59" s="14">
        <f>SUM(G59:G61)</f>
        <v>212</v>
      </c>
      <c r="J59" s="2"/>
      <c r="K59" s="2"/>
      <c r="L59" s="2">
        <v>38</v>
      </c>
      <c r="M59" s="14">
        <f>SUM(L59:L61)</f>
        <v>105</v>
      </c>
      <c r="N59" s="2"/>
      <c r="O59" s="2"/>
    </row>
    <row r="60" spans="1:15">
      <c r="A60" s="2" t="s">
        <v>13</v>
      </c>
      <c r="B60" s="2" t="s">
        <v>14</v>
      </c>
      <c r="C60" s="2" t="s">
        <v>22</v>
      </c>
      <c r="D60" s="2" t="s">
        <v>17</v>
      </c>
      <c r="E60" s="2">
        <v>2</v>
      </c>
      <c r="F60" s="2">
        <v>2</v>
      </c>
      <c r="G60" s="2">
        <v>53</v>
      </c>
      <c r="H60" s="15"/>
      <c r="J60" s="2"/>
      <c r="K60" s="2"/>
      <c r="L60" s="2">
        <v>30</v>
      </c>
      <c r="M60" s="14"/>
      <c r="N60" s="2"/>
      <c r="O60" s="2"/>
    </row>
    <row r="61" spans="1:15">
      <c r="A61" s="2" t="s">
        <v>13</v>
      </c>
      <c r="B61" s="2" t="s">
        <v>14</v>
      </c>
      <c r="C61" s="2" t="s">
        <v>22</v>
      </c>
      <c r="D61" s="2" t="s">
        <v>17</v>
      </c>
      <c r="E61" s="2">
        <v>2</v>
      </c>
      <c r="F61" s="2">
        <v>3</v>
      </c>
      <c r="G61" s="2">
        <v>93</v>
      </c>
      <c r="H61" s="15"/>
      <c r="J61" s="2"/>
      <c r="K61" s="2"/>
      <c r="L61" s="2">
        <v>37</v>
      </c>
      <c r="M61" s="14"/>
      <c r="N61" s="2"/>
      <c r="O61" s="2"/>
    </row>
    <row r="62" spans="1:15">
      <c r="A62" s="2" t="s">
        <v>13</v>
      </c>
      <c r="B62" s="2" t="s">
        <v>14</v>
      </c>
      <c r="C62" s="2" t="s">
        <v>22</v>
      </c>
      <c r="D62" s="2" t="s">
        <v>18</v>
      </c>
      <c r="E62" s="2">
        <v>1</v>
      </c>
      <c r="F62" s="2">
        <v>1</v>
      </c>
      <c r="G62" s="2">
        <v>33</v>
      </c>
      <c r="H62" s="14">
        <f>SUM(G62:G64)</f>
        <v>89</v>
      </c>
      <c r="I62" s="2">
        <f>SUM(H62,H65)</f>
        <v>204</v>
      </c>
      <c r="J62" s="2"/>
      <c r="K62" s="2"/>
      <c r="L62" s="2">
        <v>25</v>
      </c>
      <c r="M62" s="14">
        <f>SUM(L62:L64)</f>
        <v>87</v>
      </c>
      <c r="N62" s="2">
        <f>SUM(M62,M65)</f>
        <v>176</v>
      </c>
      <c r="O62" s="2"/>
    </row>
    <row r="63" spans="1:15">
      <c r="A63" s="2" t="s">
        <v>13</v>
      </c>
      <c r="B63" s="2" t="s">
        <v>14</v>
      </c>
      <c r="C63" s="2" t="s">
        <v>22</v>
      </c>
      <c r="D63" s="2" t="s">
        <v>18</v>
      </c>
      <c r="E63" s="2">
        <v>1</v>
      </c>
      <c r="F63" s="2">
        <v>2</v>
      </c>
      <c r="G63" s="2">
        <v>26</v>
      </c>
      <c r="H63" s="15"/>
      <c r="J63" s="2"/>
      <c r="K63" s="2"/>
      <c r="L63" s="2">
        <v>27</v>
      </c>
      <c r="M63" s="14"/>
      <c r="N63" s="2"/>
      <c r="O63" s="2"/>
    </row>
    <row r="64" spans="1:15">
      <c r="A64" s="2" t="s">
        <v>13</v>
      </c>
      <c r="B64" s="2" t="s">
        <v>14</v>
      </c>
      <c r="C64" s="2" t="s">
        <v>22</v>
      </c>
      <c r="D64" s="2" t="s">
        <v>18</v>
      </c>
      <c r="E64" s="2">
        <v>1</v>
      </c>
      <c r="F64" s="2">
        <v>3</v>
      </c>
      <c r="G64" s="2">
        <v>30</v>
      </c>
      <c r="H64" s="15"/>
      <c r="J64" s="2"/>
      <c r="K64" s="2"/>
      <c r="L64" s="2">
        <v>35</v>
      </c>
      <c r="M64" s="14"/>
      <c r="N64" s="2"/>
      <c r="O64" s="2"/>
    </row>
    <row r="65" spans="1:15">
      <c r="A65" s="2" t="s">
        <v>13</v>
      </c>
      <c r="B65" s="2" t="s">
        <v>14</v>
      </c>
      <c r="C65" s="2" t="s">
        <v>22</v>
      </c>
      <c r="D65" s="2" t="s">
        <v>18</v>
      </c>
      <c r="E65" s="2">
        <v>2</v>
      </c>
      <c r="F65" s="2">
        <v>1</v>
      </c>
      <c r="G65" s="2">
        <v>35</v>
      </c>
      <c r="H65" s="14">
        <f>SUM(G65:G67)</f>
        <v>115</v>
      </c>
      <c r="J65" s="2"/>
      <c r="K65" s="2"/>
      <c r="L65" s="2">
        <v>20</v>
      </c>
      <c r="M65" s="14">
        <f>SUM(L65:L67)</f>
        <v>89</v>
      </c>
      <c r="N65" s="2"/>
      <c r="O65" s="2"/>
    </row>
    <row r="66" spans="1:15">
      <c r="A66" s="2" t="s">
        <v>13</v>
      </c>
      <c r="B66" s="2" t="s">
        <v>14</v>
      </c>
      <c r="C66" s="2" t="s">
        <v>22</v>
      </c>
      <c r="D66" s="2" t="s">
        <v>18</v>
      </c>
      <c r="E66" s="2">
        <v>2</v>
      </c>
      <c r="F66" s="2">
        <v>2</v>
      </c>
      <c r="G66" s="2">
        <v>38</v>
      </c>
      <c r="H66" s="15"/>
      <c r="J66" s="2"/>
      <c r="K66" s="2"/>
      <c r="L66" s="2">
        <v>27</v>
      </c>
      <c r="M66" s="14"/>
      <c r="N66" s="2"/>
      <c r="O66" s="2"/>
    </row>
    <row r="67" spans="1:15">
      <c r="A67" s="2" t="s">
        <v>13</v>
      </c>
      <c r="B67" s="2" t="s">
        <v>14</v>
      </c>
      <c r="C67" s="2" t="s">
        <v>22</v>
      </c>
      <c r="D67" s="2" t="s">
        <v>18</v>
      </c>
      <c r="E67" s="2">
        <v>2</v>
      </c>
      <c r="F67" s="2">
        <v>3</v>
      </c>
      <c r="G67" s="2">
        <v>42</v>
      </c>
      <c r="H67" s="15"/>
      <c r="J67" s="2"/>
      <c r="K67" s="2"/>
      <c r="L67" s="2">
        <v>42</v>
      </c>
      <c r="M67" s="14"/>
      <c r="N67" s="2"/>
      <c r="O67" s="2"/>
    </row>
    <row r="68" spans="1:15">
      <c r="A68" s="2" t="s">
        <v>13</v>
      </c>
      <c r="B68" s="2" t="s">
        <v>23</v>
      </c>
      <c r="C68" s="2" t="s">
        <v>22</v>
      </c>
      <c r="D68" s="2" t="s">
        <v>16</v>
      </c>
      <c r="E68" s="2">
        <v>1</v>
      </c>
      <c r="F68" s="2">
        <v>1</v>
      </c>
      <c r="G68" s="2">
        <v>117</v>
      </c>
      <c r="H68" s="14">
        <f>SUM(G68:G70)</f>
        <v>298</v>
      </c>
      <c r="I68" s="2">
        <f>SUM(H68,H71)</f>
        <v>596</v>
      </c>
      <c r="J68" s="2">
        <f>STDEV(H68,H71,H74,H77,H80,H83)</f>
        <v>14.48792600754159</v>
      </c>
      <c r="K68" s="2"/>
      <c r="L68" s="2">
        <v>101</v>
      </c>
      <c r="M68" s="14">
        <f>SUM(L68:L70)</f>
        <v>249</v>
      </c>
      <c r="N68" s="2">
        <f>SUM(M68,M71)</f>
        <v>468</v>
      </c>
      <c r="O68" s="2">
        <f>STDEV(M68,M71,M74,M77,M80,M83)</f>
        <v>49.974993746873047</v>
      </c>
    </row>
    <row r="69" spans="1:15">
      <c r="A69" s="2" t="s">
        <v>13</v>
      </c>
      <c r="B69" s="2" t="s">
        <v>23</v>
      </c>
      <c r="C69" s="2" t="s">
        <v>22</v>
      </c>
      <c r="D69" s="2" t="s">
        <v>16</v>
      </c>
      <c r="E69" s="2">
        <v>1</v>
      </c>
      <c r="F69" s="2">
        <v>2</v>
      </c>
      <c r="G69" s="2">
        <v>70</v>
      </c>
      <c r="H69" s="15"/>
      <c r="J69" s="2"/>
      <c r="K69" s="2"/>
      <c r="L69" s="2">
        <v>88</v>
      </c>
      <c r="M69" s="14"/>
      <c r="N69" s="2"/>
      <c r="O69" s="2"/>
    </row>
    <row r="70" spans="1:15">
      <c r="A70" s="2" t="s">
        <v>13</v>
      </c>
      <c r="B70" s="2" t="s">
        <v>23</v>
      </c>
      <c r="C70" s="2" t="s">
        <v>22</v>
      </c>
      <c r="D70" s="2" t="s">
        <v>16</v>
      </c>
      <c r="E70" s="2">
        <v>1</v>
      </c>
      <c r="F70" s="2">
        <v>3</v>
      </c>
      <c r="G70" s="2">
        <v>111</v>
      </c>
      <c r="H70" s="15"/>
      <c r="J70" s="2"/>
      <c r="K70" s="2"/>
      <c r="L70" s="2">
        <v>60</v>
      </c>
      <c r="M70" s="14"/>
      <c r="N70" s="2"/>
      <c r="O70" s="2"/>
    </row>
    <row r="71" spans="1:15">
      <c r="A71" s="2" t="s">
        <v>13</v>
      </c>
      <c r="B71" s="2" t="s">
        <v>23</v>
      </c>
      <c r="C71" s="2" t="s">
        <v>22</v>
      </c>
      <c r="D71" s="2" t="s">
        <v>16</v>
      </c>
      <c r="E71" s="2">
        <v>2</v>
      </c>
      <c r="F71" s="2">
        <v>1</v>
      </c>
      <c r="G71" s="2">
        <v>90</v>
      </c>
      <c r="H71" s="14">
        <f>SUM(G71:G73)</f>
        <v>298</v>
      </c>
      <c r="J71" s="2"/>
      <c r="K71" s="2"/>
      <c r="L71" s="2">
        <v>91</v>
      </c>
      <c r="M71" s="14">
        <f>SUM(L71:L73)</f>
        <v>219</v>
      </c>
      <c r="N71" s="2"/>
      <c r="O71" s="2"/>
    </row>
    <row r="72" spans="1:15">
      <c r="A72" s="2" t="s">
        <v>13</v>
      </c>
      <c r="B72" s="2" t="s">
        <v>23</v>
      </c>
      <c r="C72" s="2" t="s">
        <v>22</v>
      </c>
      <c r="D72" s="2" t="s">
        <v>16</v>
      </c>
      <c r="E72" s="2">
        <v>2</v>
      </c>
      <c r="F72" s="2">
        <v>2</v>
      </c>
      <c r="G72" s="2">
        <v>120</v>
      </c>
      <c r="H72" s="15"/>
      <c r="J72" s="2"/>
      <c r="K72" s="2"/>
      <c r="L72" s="2">
        <v>59</v>
      </c>
      <c r="M72" s="14"/>
      <c r="N72" s="2"/>
      <c r="O72" s="2"/>
    </row>
    <row r="73" spans="1:15">
      <c r="A73" s="2" t="s">
        <v>13</v>
      </c>
      <c r="B73" s="2" t="s">
        <v>23</v>
      </c>
      <c r="C73" s="2" t="s">
        <v>22</v>
      </c>
      <c r="D73" s="2" t="s">
        <v>16</v>
      </c>
      <c r="E73" s="2">
        <v>2</v>
      </c>
      <c r="F73" s="2">
        <v>3</v>
      </c>
      <c r="G73" s="2">
        <v>88</v>
      </c>
      <c r="H73" s="15"/>
      <c r="J73" s="2"/>
      <c r="K73" s="2"/>
      <c r="L73" s="2">
        <v>69</v>
      </c>
      <c r="M73" s="14"/>
      <c r="N73" s="2"/>
      <c r="O73" s="2"/>
    </row>
    <row r="74" spans="1:15">
      <c r="A74" s="2" t="s">
        <v>13</v>
      </c>
      <c r="B74" s="2" t="s">
        <v>23</v>
      </c>
      <c r="C74" s="2" t="s">
        <v>22</v>
      </c>
      <c r="D74" s="2" t="s">
        <v>18</v>
      </c>
      <c r="E74" s="2">
        <v>1</v>
      </c>
      <c r="F74" s="2">
        <v>1</v>
      </c>
      <c r="G74" s="2">
        <v>134</v>
      </c>
      <c r="H74" s="14">
        <f>SUM(G74:G76)</f>
        <v>311</v>
      </c>
      <c r="I74" s="2">
        <f>SUM(H74,H77)</f>
        <v>599</v>
      </c>
      <c r="J74" s="2"/>
      <c r="K74" s="2"/>
      <c r="L74" s="2">
        <v>80</v>
      </c>
      <c r="M74" s="14">
        <f>SUM(L74:L76)</f>
        <v>179</v>
      </c>
      <c r="N74" s="2">
        <f>SUM(M74,M77)</f>
        <v>289</v>
      </c>
      <c r="O74" s="2"/>
    </row>
    <row r="75" spans="1:15">
      <c r="A75" s="2" t="s">
        <v>13</v>
      </c>
      <c r="B75" s="2" t="s">
        <v>23</v>
      </c>
      <c r="C75" s="2" t="s">
        <v>22</v>
      </c>
      <c r="D75" s="2" t="s">
        <v>18</v>
      </c>
      <c r="E75" s="2">
        <v>1</v>
      </c>
      <c r="F75" s="2">
        <v>2</v>
      </c>
      <c r="G75" s="2">
        <v>93</v>
      </c>
      <c r="H75" s="15"/>
      <c r="J75" s="2"/>
      <c r="K75" s="2"/>
      <c r="L75" s="2">
        <v>85</v>
      </c>
      <c r="M75" s="14"/>
      <c r="N75" s="2"/>
      <c r="O75" s="2"/>
    </row>
    <row r="76" spans="1:15">
      <c r="A76" s="2" t="s">
        <v>13</v>
      </c>
      <c r="B76" s="2" t="s">
        <v>23</v>
      </c>
      <c r="C76" s="2" t="s">
        <v>22</v>
      </c>
      <c r="D76" s="2" t="s">
        <v>18</v>
      </c>
      <c r="E76" s="2">
        <v>1</v>
      </c>
      <c r="F76" s="2">
        <v>3</v>
      </c>
      <c r="G76" s="2">
        <v>84</v>
      </c>
      <c r="H76" s="15"/>
      <c r="J76" s="2"/>
      <c r="K76" s="2"/>
      <c r="L76" s="2">
        <v>14</v>
      </c>
      <c r="M76" s="14"/>
      <c r="N76" s="2"/>
      <c r="O76" s="2"/>
    </row>
    <row r="77" spans="1:15">
      <c r="A77" s="2" t="s">
        <v>13</v>
      </c>
      <c r="B77" s="2" t="s">
        <v>23</v>
      </c>
      <c r="C77" s="2" t="s">
        <v>22</v>
      </c>
      <c r="D77" s="2" t="str">
        <f t="shared" ref="D77:D79" si="0">D74</f>
        <v>LP</v>
      </c>
      <c r="E77" s="2">
        <v>2</v>
      </c>
      <c r="F77" s="2">
        <v>1</v>
      </c>
      <c r="G77" s="2">
        <v>113</v>
      </c>
      <c r="H77" s="14">
        <f>SUM(G77:G79)</f>
        <v>288</v>
      </c>
      <c r="J77" s="2"/>
      <c r="K77" s="2"/>
      <c r="L77" s="2">
        <v>35</v>
      </c>
      <c r="M77" s="14">
        <f>SUM(L77:L79)</f>
        <v>110</v>
      </c>
      <c r="N77" s="2"/>
      <c r="O77" s="2"/>
    </row>
    <row r="78" spans="1:15">
      <c r="A78" s="2" t="s">
        <v>13</v>
      </c>
      <c r="B78" s="2" t="s">
        <v>23</v>
      </c>
      <c r="C78" s="2" t="s">
        <v>22</v>
      </c>
      <c r="D78" s="2" t="str">
        <f t="shared" si="0"/>
        <v>LP</v>
      </c>
      <c r="E78" s="2">
        <v>2</v>
      </c>
      <c r="F78" s="2">
        <v>2</v>
      </c>
      <c r="G78" s="2">
        <v>86</v>
      </c>
      <c r="H78" s="15"/>
      <c r="J78" s="2"/>
      <c r="K78" s="2"/>
      <c r="L78" s="2">
        <v>46</v>
      </c>
      <c r="M78" s="14"/>
      <c r="N78" s="2"/>
      <c r="O78" s="2"/>
    </row>
    <row r="79" spans="1:15">
      <c r="A79" s="2" t="s">
        <v>13</v>
      </c>
      <c r="B79" s="2" t="s">
        <v>23</v>
      </c>
      <c r="C79" s="2" t="s">
        <v>22</v>
      </c>
      <c r="D79" s="2" t="str">
        <f t="shared" si="0"/>
        <v>LP</v>
      </c>
      <c r="E79" s="2">
        <v>2</v>
      </c>
      <c r="F79" s="2">
        <v>3</v>
      </c>
      <c r="G79" s="2">
        <v>89</v>
      </c>
      <c r="H79" s="15"/>
      <c r="J79" s="2"/>
      <c r="K79" s="2"/>
      <c r="L79" s="2">
        <v>29</v>
      </c>
      <c r="M79" s="14"/>
      <c r="N79" s="2"/>
      <c r="O79" s="2"/>
    </row>
    <row r="80" spans="1:15">
      <c r="A80" s="2" t="s">
        <v>13</v>
      </c>
      <c r="B80" s="2" t="s">
        <v>23</v>
      </c>
      <c r="C80" s="2" t="s">
        <v>22</v>
      </c>
      <c r="D80" s="2" t="s">
        <v>17</v>
      </c>
      <c r="E80" s="2">
        <v>1</v>
      </c>
      <c r="F80" s="2">
        <v>1</v>
      </c>
      <c r="G80" s="2">
        <v>81</v>
      </c>
      <c r="H80" s="14">
        <f>SUM(G80:G82)</f>
        <v>297</v>
      </c>
      <c r="I80" s="2">
        <f>SUM(H80,H83)</f>
        <v>626</v>
      </c>
      <c r="J80" s="2"/>
      <c r="K80" s="2"/>
      <c r="L80" s="2">
        <v>70</v>
      </c>
      <c r="M80" s="14">
        <f>SUM(L80:L82)</f>
        <v>215</v>
      </c>
      <c r="N80" s="2">
        <f>SUM(M80,M83)</f>
        <v>446</v>
      </c>
      <c r="O80" s="2"/>
    </row>
    <row r="81" spans="1:15">
      <c r="A81" s="2" t="s">
        <v>13</v>
      </c>
      <c r="B81" s="2" t="s">
        <v>23</v>
      </c>
      <c r="C81" s="2" t="s">
        <v>22</v>
      </c>
      <c r="D81" s="2" t="s">
        <v>17</v>
      </c>
      <c r="E81" s="2">
        <v>1</v>
      </c>
      <c r="F81" s="2">
        <v>2</v>
      </c>
      <c r="G81" s="2">
        <v>95</v>
      </c>
      <c r="H81" s="15"/>
      <c r="J81" s="2"/>
      <c r="K81" s="2"/>
      <c r="L81" s="2">
        <v>67</v>
      </c>
      <c r="M81" s="14"/>
      <c r="N81" s="2"/>
      <c r="O81" s="2"/>
    </row>
    <row r="82" spans="1:15">
      <c r="A82" s="2" t="s">
        <v>13</v>
      </c>
      <c r="B82" s="2" t="s">
        <v>23</v>
      </c>
      <c r="C82" s="2" t="s">
        <v>22</v>
      </c>
      <c r="D82" s="2" t="s">
        <v>17</v>
      </c>
      <c r="E82" s="2">
        <v>1</v>
      </c>
      <c r="F82" s="2">
        <v>3</v>
      </c>
      <c r="G82" s="2">
        <v>121</v>
      </c>
      <c r="H82" s="14"/>
      <c r="J82" s="2"/>
      <c r="K82" s="2"/>
      <c r="L82" s="2">
        <v>78</v>
      </c>
      <c r="M82" s="14"/>
      <c r="N82" s="2"/>
      <c r="O82" s="2"/>
    </row>
    <row r="83" spans="1:15">
      <c r="A83" s="2" t="s">
        <v>13</v>
      </c>
      <c r="B83" s="2" t="s">
        <v>23</v>
      </c>
      <c r="C83" s="2" t="s">
        <v>22</v>
      </c>
      <c r="D83" s="2" t="s">
        <v>17</v>
      </c>
      <c r="E83" s="2">
        <v>2</v>
      </c>
      <c r="F83" s="2">
        <v>1</v>
      </c>
      <c r="G83" s="2">
        <v>102</v>
      </c>
      <c r="H83" s="14">
        <f>SUM(G83:G85)</f>
        <v>329</v>
      </c>
      <c r="J83" s="2"/>
      <c r="K83" s="2"/>
      <c r="L83" s="2">
        <v>76</v>
      </c>
      <c r="M83" s="14">
        <f>SUM(L83:L85)</f>
        <v>231</v>
      </c>
      <c r="N83" s="2"/>
      <c r="O83" s="2"/>
    </row>
    <row r="84" spans="1:15">
      <c r="A84" s="2" t="s">
        <v>13</v>
      </c>
      <c r="B84" s="2" t="s">
        <v>23</v>
      </c>
      <c r="C84" s="2" t="s">
        <v>22</v>
      </c>
      <c r="D84" s="2" t="s">
        <v>17</v>
      </c>
      <c r="E84" s="2">
        <v>2</v>
      </c>
      <c r="F84" s="2">
        <v>2</v>
      </c>
      <c r="G84" s="2">
        <v>105</v>
      </c>
      <c r="H84" s="15"/>
      <c r="J84" s="2"/>
      <c r="K84" s="2"/>
      <c r="L84" s="2">
        <v>80</v>
      </c>
      <c r="M84" s="14"/>
      <c r="N84" s="2"/>
      <c r="O84" s="2"/>
    </row>
    <row r="85" spans="1:15">
      <c r="A85" s="2" t="s">
        <v>13</v>
      </c>
      <c r="B85" s="2" t="s">
        <v>23</v>
      </c>
      <c r="C85" s="2" t="s">
        <v>22</v>
      </c>
      <c r="D85" s="2" t="s">
        <v>17</v>
      </c>
      <c r="E85" s="2">
        <v>2</v>
      </c>
      <c r="F85" s="2">
        <v>3</v>
      </c>
      <c r="G85" s="2">
        <v>122</v>
      </c>
      <c r="H85" s="15"/>
      <c r="J85" s="2"/>
      <c r="K85" s="2"/>
      <c r="L85" s="2">
        <v>75</v>
      </c>
      <c r="M85" s="14"/>
      <c r="N85" s="2"/>
      <c r="O8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5"/>
  <sheetViews>
    <sheetView workbookViewId="0">
      <selection activeCell="P1" sqref="P1:P1048576"/>
    </sheetView>
  </sheetViews>
  <sheetFormatPr defaultColWidth="8.85546875" defaultRowHeight="15"/>
  <sheetData>
    <row r="1" spans="1:16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11" t="s">
        <v>8</v>
      </c>
      <c r="J1" s="11" t="s">
        <v>9</v>
      </c>
      <c r="K1" s="2"/>
      <c r="L1" s="2"/>
      <c r="M1" s="4" t="s">
        <v>10</v>
      </c>
      <c r="N1" s="11" t="s">
        <v>11</v>
      </c>
      <c r="O1" s="11" t="s">
        <v>12</v>
      </c>
      <c r="P1" s="11" t="s">
        <v>9</v>
      </c>
    </row>
    <row r="2" spans="1:16">
      <c r="A2" s="2" t="s">
        <v>13</v>
      </c>
      <c r="B2" s="2" t="s">
        <v>14</v>
      </c>
      <c r="C2" s="2" t="s">
        <v>15</v>
      </c>
      <c r="D2" s="2" t="s">
        <v>16</v>
      </c>
      <c r="E2" s="2">
        <v>1</v>
      </c>
      <c r="F2" s="2">
        <v>1</v>
      </c>
      <c r="G2" s="2">
        <v>23</v>
      </c>
      <c r="H2" s="2">
        <f>SUM(G2:G4)</f>
        <v>91</v>
      </c>
      <c r="I2" s="2">
        <f>SUM(H2,H5)</f>
        <v>150</v>
      </c>
      <c r="J2" s="2">
        <f>STDEV(H2,H5,H8,H11,H14,H17)</f>
        <v>44.242136777812476</v>
      </c>
      <c r="K2" s="2"/>
      <c r="L2" s="2"/>
      <c r="M2" s="2">
        <v>14</v>
      </c>
      <c r="N2" s="2">
        <f>SUM(M2:M4)</f>
        <v>32</v>
      </c>
      <c r="O2" s="2">
        <f>SUM(N2,N5)</f>
        <v>74</v>
      </c>
      <c r="P2" s="2">
        <f>STDEV(N2,N5,N8,N11,N14,N17)</f>
        <v>8.7273516410573713</v>
      </c>
    </row>
    <row r="3" spans="1:16">
      <c r="A3" s="2" t="s">
        <v>13</v>
      </c>
      <c r="B3" s="2" t="s">
        <v>14</v>
      </c>
      <c r="C3" s="2" t="s">
        <v>15</v>
      </c>
      <c r="D3" s="2" t="s">
        <v>16</v>
      </c>
      <c r="E3" s="2">
        <v>1</v>
      </c>
      <c r="F3" s="2">
        <v>2</v>
      </c>
      <c r="G3" s="2">
        <v>47</v>
      </c>
      <c r="H3" s="2"/>
      <c r="I3" s="2"/>
      <c r="J3" s="2"/>
      <c r="K3" s="2"/>
      <c r="L3" s="2"/>
      <c r="M3" s="2">
        <v>9</v>
      </c>
      <c r="N3" s="2"/>
      <c r="O3" s="2"/>
      <c r="P3" s="2"/>
    </row>
    <row r="4" spans="1:16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>
        <v>3</v>
      </c>
      <c r="G4" s="2">
        <v>21</v>
      </c>
      <c r="H4" s="2"/>
      <c r="I4" s="2"/>
      <c r="J4" s="2"/>
      <c r="K4" s="2"/>
      <c r="L4" s="2"/>
      <c r="M4" s="2">
        <v>9</v>
      </c>
      <c r="N4" s="2"/>
      <c r="O4" s="2"/>
      <c r="P4" s="2"/>
    </row>
    <row r="5" spans="1:16">
      <c r="A5" s="2" t="s">
        <v>13</v>
      </c>
      <c r="B5" s="2" t="s">
        <v>14</v>
      </c>
      <c r="C5" s="2" t="s">
        <v>15</v>
      </c>
      <c r="D5" s="2" t="s">
        <v>16</v>
      </c>
      <c r="E5" s="2">
        <v>2</v>
      </c>
      <c r="F5" s="2">
        <v>1</v>
      </c>
      <c r="G5" s="2">
        <v>13</v>
      </c>
      <c r="H5" s="2">
        <f>SUM(G5:G7)</f>
        <v>59</v>
      </c>
      <c r="I5" s="2"/>
      <c r="J5" s="2"/>
      <c r="K5" s="2"/>
      <c r="L5" s="2"/>
      <c r="M5" s="2">
        <v>25</v>
      </c>
      <c r="N5" s="2">
        <f>SUM(M5:M7)</f>
        <v>42</v>
      </c>
      <c r="O5" s="2"/>
      <c r="P5" s="2"/>
    </row>
    <row r="6" spans="1:16">
      <c r="A6" s="2" t="s">
        <v>13</v>
      </c>
      <c r="B6" s="2" t="s">
        <v>14</v>
      </c>
      <c r="C6" s="2" t="s">
        <v>15</v>
      </c>
      <c r="D6" s="2" t="s">
        <v>16</v>
      </c>
      <c r="E6" s="2">
        <v>2</v>
      </c>
      <c r="F6" s="2">
        <v>2</v>
      </c>
      <c r="G6" s="2">
        <v>25</v>
      </c>
      <c r="H6" s="2"/>
      <c r="I6" s="2"/>
      <c r="J6" s="2"/>
      <c r="K6" s="2"/>
      <c r="L6" s="2"/>
      <c r="M6" s="2">
        <v>10</v>
      </c>
      <c r="N6" s="2"/>
      <c r="O6" s="2"/>
      <c r="P6" s="2"/>
    </row>
    <row r="7" spans="1:16">
      <c r="A7" s="2" t="s">
        <v>13</v>
      </c>
      <c r="B7" s="2" t="s">
        <v>14</v>
      </c>
      <c r="C7" s="2" t="s">
        <v>15</v>
      </c>
      <c r="D7" s="2" t="s">
        <v>16</v>
      </c>
      <c r="E7" s="2">
        <v>2</v>
      </c>
      <c r="F7" s="2">
        <v>3</v>
      </c>
      <c r="G7" s="2">
        <v>21</v>
      </c>
      <c r="H7" s="2"/>
      <c r="I7" s="2"/>
      <c r="J7" s="2"/>
      <c r="K7" s="2"/>
      <c r="L7" s="2"/>
      <c r="M7" s="2">
        <v>7</v>
      </c>
      <c r="N7" s="2"/>
      <c r="O7" s="2"/>
      <c r="P7" s="2"/>
    </row>
    <row r="8" spans="1:16">
      <c r="A8" s="2" t="s">
        <v>13</v>
      </c>
      <c r="B8" s="2" t="s">
        <v>14</v>
      </c>
      <c r="C8" s="2" t="s">
        <v>15</v>
      </c>
      <c r="D8" s="2" t="s">
        <v>17</v>
      </c>
      <c r="E8" s="2">
        <v>1</v>
      </c>
      <c r="F8" s="2">
        <v>1</v>
      </c>
      <c r="G8" s="2">
        <v>23</v>
      </c>
      <c r="H8" s="2">
        <f>SUM(G8:G10)</f>
        <v>62</v>
      </c>
      <c r="I8" s="2">
        <f>SUM(H8,H11)</f>
        <v>128</v>
      </c>
      <c r="J8" s="2"/>
      <c r="K8" s="2"/>
      <c r="L8" s="2"/>
      <c r="M8" s="2">
        <v>9</v>
      </c>
      <c r="N8" s="2">
        <f>SUM(M8:M10)</f>
        <v>34</v>
      </c>
      <c r="O8" s="2">
        <f>SUM(N8,N11)</f>
        <v>78</v>
      </c>
      <c r="P8" s="2"/>
    </row>
    <row r="9" spans="1:16">
      <c r="A9" s="2" t="s">
        <v>13</v>
      </c>
      <c r="B9" s="2" t="s">
        <v>14</v>
      </c>
      <c r="C9" s="2" t="s">
        <v>15</v>
      </c>
      <c r="D9" s="2" t="s">
        <v>17</v>
      </c>
      <c r="E9" s="2">
        <v>1</v>
      </c>
      <c r="F9" s="2">
        <v>2</v>
      </c>
      <c r="G9" s="2">
        <v>18</v>
      </c>
      <c r="H9" s="2"/>
      <c r="I9" s="2"/>
      <c r="J9" s="2"/>
      <c r="K9" s="2"/>
      <c r="L9" s="2"/>
      <c r="M9" s="2">
        <v>13</v>
      </c>
      <c r="N9" s="2"/>
      <c r="O9" s="2"/>
      <c r="P9" s="2"/>
    </row>
    <row r="10" spans="1:16">
      <c r="A10" s="2" t="s">
        <v>13</v>
      </c>
      <c r="B10" s="2" t="s">
        <v>14</v>
      </c>
      <c r="C10" s="2" t="s">
        <v>15</v>
      </c>
      <c r="D10" s="2" t="s">
        <v>17</v>
      </c>
      <c r="E10" s="2">
        <v>1</v>
      </c>
      <c r="F10" s="2">
        <v>3</v>
      </c>
      <c r="G10" s="2">
        <v>21</v>
      </c>
      <c r="H10" s="2"/>
      <c r="I10" s="2"/>
      <c r="J10" s="2"/>
      <c r="K10" s="2"/>
      <c r="L10" s="2"/>
      <c r="M10" s="2">
        <v>12</v>
      </c>
      <c r="N10" s="2"/>
      <c r="O10" s="2"/>
      <c r="P10" s="2"/>
    </row>
    <row r="11" spans="1:16">
      <c r="A11" s="2" t="s">
        <v>13</v>
      </c>
      <c r="B11" s="2" t="s">
        <v>14</v>
      </c>
      <c r="C11" s="2" t="s">
        <v>15</v>
      </c>
      <c r="D11" s="2" t="s">
        <v>17</v>
      </c>
      <c r="E11" s="2">
        <v>2</v>
      </c>
      <c r="F11" s="2">
        <v>1</v>
      </c>
      <c r="G11" s="2">
        <v>22</v>
      </c>
      <c r="H11" s="2">
        <f>SUM(G11:G13)</f>
        <v>66</v>
      </c>
      <c r="I11" s="2"/>
      <c r="J11" s="2"/>
      <c r="K11" s="2"/>
      <c r="L11" s="2"/>
      <c r="M11" s="2">
        <v>10</v>
      </c>
      <c r="N11" s="2">
        <f>SUM(M11:M13)</f>
        <v>44</v>
      </c>
      <c r="O11" s="2"/>
      <c r="P11" s="2"/>
    </row>
    <row r="12" spans="1:16">
      <c r="A12" s="2" t="s">
        <v>13</v>
      </c>
      <c r="B12" s="2" t="s">
        <v>14</v>
      </c>
      <c r="C12" s="2" t="s">
        <v>15</v>
      </c>
      <c r="D12" s="2" t="s">
        <v>17</v>
      </c>
      <c r="E12" s="2">
        <v>2</v>
      </c>
      <c r="F12" s="2">
        <v>2</v>
      </c>
      <c r="G12" s="2">
        <v>20</v>
      </c>
      <c r="H12" s="2"/>
      <c r="I12" s="2"/>
      <c r="J12" s="2"/>
      <c r="K12" s="2"/>
      <c r="L12" s="2"/>
      <c r="M12" s="2">
        <v>20</v>
      </c>
      <c r="N12" s="2"/>
      <c r="O12" s="2"/>
      <c r="P12" s="2"/>
    </row>
    <row r="13" spans="1:16">
      <c r="A13" s="2" t="s">
        <v>13</v>
      </c>
      <c r="B13" s="2" t="s">
        <v>14</v>
      </c>
      <c r="C13" s="2" t="s">
        <v>15</v>
      </c>
      <c r="D13" s="2" t="s">
        <v>17</v>
      </c>
      <c r="E13" s="2">
        <v>2</v>
      </c>
      <c r="F13" s="2">
        <v>3</v>
      </c>
      <c r="G13" s="2">
        <v>24</v>
      </c>
      <c r="H13" s="2"/>
      <c r="I13" s="2"/>
      <c r="J13" s="2"/>
      <c r="K13" s="2"/>
      <c r="L13" s="2"/>
      <c r="M13" s="2">
        <v>14</v>
      </c>
      <c r="N13" s="2"/>
      <c r="O13" s="2"/>
      <c r="P13" s="2"/>
    </row>
    <row r="14" spans="1:16">
      <c r="A14" s="2" t="s">
        <v>13</v>
      </c>
      <c r="B14" s="2" t="s">
        <v>14</v>
      </c>
      <c r="C14" s="2" t="s">
        <v>15</v>
      </c>
      <c r="D14" s="2" t="s">
        <v>18</v>
      </c>
      <c r="E14" s="2">
        <v>1</v>
      </c>
      <c r="F14" s="2">
        <v>1</v>
      </c>
      <c r="G14" s="2">
        <v>39</v>
      </c>
      <c r="H14" s="2">
        <f>SUM(G14:G16)</f>
        <v>132</v>
      </c>
      <c r="I14" s="2">
        <f>SUM(H14,H17)</f>
        <v>299</v>
      </c>
      <c r="J14" s="2"/>
      <c r="K14" s="2"/>
      <c r="L14" s="2"/>
      <c r="M14" s="2">
        <v>15</v>
      </c>
      <c r="N14" s="2">
        <f>SUM(M14:M16)</f>
        <v>34</v>
      </c>
      <c r="O14" s="2">
        <f>SUM(N14,N17)</f>
        <v>89</v>
      </c>
      <c r="P14" s="2"/>
    </row>
    <row r="15" spans="1:16">
      <c r="A15" s="2" t="s">
        <v>13</v>
      </c>
      <c r="B15" s="2" t="s">
        <v>14</v>
      </c>
      <c r="C15" s="2" t="s">
        <v>15</v>
      </c>
      <c r="D15" s="2" t="s">
        <v>18</v>
      </c>
      <c r="E15" s="2">
        <v>1</v>
      </c>
      <c r="F15" s="2">
        <v>2</v>
      </c>
      <c r="G15" s="2">
        <v>48</v>
      </c>
      <c r="H15" s="2"/>
      <c r="I15" s="2"/>
      <c r="J15" s="2"/>
      <c r="K15" s="2"/>
      <c r="L15" s="2"/>
      <c r="M15" s="2">
        <v>10</v>
      </c>
      <c r="N15" s="2"/>
      <c r="O15" s="2"/>
      <c r="P15" s="2"/>
    </row>
    <row r="16" spans="1:16">
      <c r="A16" s="2" t="s">
        <v>13</v>
      </c>
      <c r="B16" s="2" t="s">
        <v>14</v>
      </c>
      <c r="C16" s="2" t="s">
        <v>15</v>
      </c>
      <c r="D16" s="2" t="s">
        <v>18</v>
      </c>
      <c r="E16" s="2">
        <v>1</v>
      </c>
      <c r="F16" s="2">
        <v>3</v>
      </c>
      <c r="G16" s="2">
        <v>45</v>
      </c>
      <c r="H16" s="2"/>
      <c r="I16" s="2"/>
      <c r="J16" s="2"/>
      <c r="K16" s="2"/>
      <c r="L16" s="2"/>
      <c r="M16" s="2">
        <v>9</v>
      </c>
      <c r="N16" s="2"/>
      <c r="O16" s="2"/>
      <c r="P16" s="2"/>
    </row>
    <row r="17" spans="1:16">
      <c r="A17" s="2" t="s">
        <v>13</v>
      </c>
      <c r="B17" s="2" t="s">
        <v>14</v>
      </c>
      <c r="C17" s="2" t="s">
        <v>15</v>
      </c>
      <c r="D17" s="2" t="s">
        <v>18</v>
      </c>
      <c r="E17" s="2">
        <v>2</v>
      </c>
      <c r="F17" s="2">
        <v>1</v>
      </c>
      <c r="G17" s="2">
        <v>61</v>
      </c>
      <c r="H17" s="2">
        <f>SUM(G17:G19)</f>
        <v>167</v>
      </c>
      <c r="I17" s="2"/>
      <c r="J17" s="2"/>
      <c r="K17" s="2"/>
      <c r="L17" s="2"/>
      <c r="M17" s="2">
        <v>16</v>
      </c>
      <c r="N17" s="2">
        <f>SUM(M17:M19)</f>
        <v>55</v>
      </c>
      <c r="O17" s="2"/>
      <c r="P17" s="2"/>
    </row>
    <row r="18" spans="1:16">
      <c r="A18" s="2" t="s">
        <v>13</v>
      </c>
      <c r="B18" s="2" t="s">
        <v>14</v>
      </c>
      <c r="C18" s="2" t="s">
        <v>15</v>
      </c>
      <c r="D18" s="2" t="s">
        <v>18</v>
      </c>
      <c r="E18" s="2">
        <v>2</v>
      </c>
      <c r="F18" s="2">
        <v>2</v>
      </c>
      <c r="G18" s="2">
        <v>57</v>
      </c>
      <c r="H18" s="2"/>
      <c r="I18" s="2"/>
      <c r="J18" s="2"/>
      <c r="K18" s="2"/>
      <c r="L18" s="2"/>
      <c r="M18" s="2">
        <v>18</v>
      </c>
      <c r="N18" s="2"/>
      <c r="O18" s="2"/>
      <c r="P18" s="2"/>
    </row>
    <row r="19" spans="1:16">
      <c r="A19" s="2" t="s">
        <v>13</v>
      </c>
      <c r="B19" s="2" t="s">
        <v>14</v>
      </c>
      <c r="C19" s="2" t="s">
        <v>15</v>
      </c>
      <c r="D19" s="2" t="s">
        <v>18</v>
      </c>
      <c r="E19" s="2">
        <v>2</v>
      </c>
      <c r="F19" s="2">
        <v>3</v>
      </c>
      <c r="G19" s="2">
        <v>49</v>
      </c>
      <c r="H19" s="2"/>
      <c r="I19" s="2"/>
      <c r="J19" s="2"/>
      <c r="K19" s="2"/>
      <c r="L19" s="2"/>
      <c r="M19" s="2">
        <v>21</v>
      </c>
      <c r="N19" s="2"/>
      <c r="O19" s="2"/>
      <c r="P19" s="2"/>
    </row>
    <row r="20" spans="1:16">
      <c r="A20" s="2" t="s">
        <v>13</v>
      </c>
      <c r="B20" s="2" t="s">
        <v>20</v>
      </c>
      <c r="C20" s="2" t="s">
        <v>15</v>
      </c>
      <c r="D20" s="2" t="s">
        <v>16</v>
      </c>
      <c r="E20" s="2">
        <v>1</v>
      </c>
      <c r="F20" s="2">
        <v>1</v>
      </c>
      <c r="G20" s="2">
        <v>55</v>
      </c>
      <c r="H20" s="2">
        <f>SUM(G20:G22)</f>
        <v>142</v>
      </c>
      <c r="I20" s="2">
        <f>SUM(H20,H23)</f>
        <v>311</v>
      </c>
      <c r="J20" s="2">
        <f>STDEV(H20,H23,H26,H29,H32,H35)</f>
        <v>42.063840369926623</v>
      </c>
      <c r="K20" s="2"/>
      <c r="L20" s="2"/>
      <c r="M20" s="2">
        <v>8</v>
      </c>
      <c r="N20" s="2">
        <f>SUM(M20:M22)</f>
        <v>9</v>
      </c>
      <c r="O20" s="2">
        <f>SUM(N20,N23)</f>
        <v>13</v>
      </c>
      <c r="P20" s="2">
        <f>STDEV(N20,N23,N26,N29,N32,N35)</f>
        <v>6.8823445617512249</v>
      </c>
    </row>
    <row r="21" spans="1:16">
      <c r="A21" s="2" t="s">
        <v>13</v>
      </c>
      <c r="B21" s="2" t="s">
        <v>20</v>
      </c>
      <c r="C21" s="2" t="s">
        <v>15</v>
      </c>
      <c r="D21" s="2" t="s">
        <v>16</v>
      </c>
      <c r="E21" s="2">
        <v>1</v>
      </c>
      <c r="F21" s="2">
        <v>2</v>
      </c>
      <c r="G21" s="2">
        <v>50</v>
      </c>
      <c r="H21" s="2"/>
      <c r="I21" s="2"/>
      <c r="J21" s="2"/>
      <c r="K21" s="2"/>
      <c r="L21" s="2"/>
      <c r="M21" s="2">
        <v>0</v>
      </c>
      <c r="N21" s="2"/>
      <c r="O21" s="2"/>
      <c r="P21" s="2"/>
    </row>
    <row r="22" spans="1:16">
      <c r="A22" s="2" t="s">
        <v>13</v>
      </c>
      <c r="B22" s="2" t="s">
        <v>20</v>
      </c>
      <c r="C22" s="2" t="s">
        <v>15</v>
      </c>
      <c r="D22" s="2" t="s">
        <v>16</v>
      </c>
      <c r="E22" s="2">
        <v>1</v>
      </c>
      <c r="F22" s="2">
        <v>3</v>
      </c>
      <c r="G22" s="2">
        <v>37</v>
      </c>
      <c r="H22" s="2"/>
      <c r="I22" s="2"/>
      <c r="J22" s="2"/>
      <c r="K22" s="2"/>
      <c r="L22" s="2"/>
      <c r="M22" s="2">
        <v>1</v>
      </c>
      <c r="N22" s="2"/>
      <c r="O22" s="2"/>
      <c r="P22" s="2"/>
    </row>
    <row r="23" spans="1:16">
      <c r="A23" s="2" t="s">
        <v>13</v>
      </c>
      <c r="B23" s="2" t="s">
        <v>20</v>
      </c>
      <c r="C23" s="2" t="s">
        <v>15</v>
      </c>
      <c r="D23" s="2" t="s">
        <v>16</v>
      </c>
      <c r="E23" s="2">
        <v>2</v>
      </c>
      <c r="F23" s="2">
        <v>1</v>
      </c>
      <c r="G23" s="2">
        <v>63</v>
      </c>
      <c r="H23" s="2">
        <f>SUM(G23:G25)</f>
        <v>169</v>
      </c>
      <c r="I23" s="2"/>
      <c r="J23" s="2"/>
      <c r="K23" s="2"/>
      <c r="L23" s="2"/>
      <c r="M23" s="2">
        <v>3</v>
      </c>
      <c r="N23" s="2">
        <f>SUM(M23:M25)</f>
        <v>4</v>
      </c>
      <c r="O23" s="2"/>
      <c r="P23" s="2"/>
    </row>
    <row r="24" spans="1:16">
      <c r="A24" s="2" t="s">
        <v>13</v>
      </c>
      <c r="B24" s="2" t="s">
        <v>20</v>
      </c>
      <c r="C24" s="2" t="s">
        <v>15</v>
      </c>
      <c r="D24" s="2" t="s">
        <v>16</v>
      </c>
      <c r="E24" s="2">
        <v>2</v>
      </c>
      <c r="F24" s="2">
        <v>2</v>
      </c>
      <c r="G24" s="2">
        <v>50</v>
      </c>
      <c r="H24" s="2"/>
      <c r="I24" s="2"/>
      <c r="J24" s="2"/>
      <c r="K24" s="2"/>
      <c r="L24" s="2"/>
      <c r="M24" s="2">
        <v>1</v>
      </c>
      <c r="N24" s="2"/>
      <c r="O24" s="2"/>
      <c r="P24" s="2"/>
    </row>
    <row r="25" spans="1:16">
      <c r="A25" s="2" t="s">
        <v>13</v>
      </c>
      <c r="B25" s="2" t="s">
        <v>20</v>
      </c>
      <c r="C25" s="2" t="s">
        <v>15</v>
      </c>
      <c r="D25" s="2" t="s">
        <v>16</v>
      </c>
      <c r="E25" s="2">
        <v>2</v>
      </c>
      <c r="F25" s="2">
        <v>3</v>
      </c>
      <c r="G25" s="2">
        <v>56</v>
      </c>
      <c r="H25" s="2"/>
      <c r="I25" s="2"/>
      <c r="J25" s="2"/>
      <c r="K25" s="2"/>
      <c r="L25" s="2"/>
      <c r="M25" s="2">
        <v>0</v>
      </c>
      <c r="N25" s="2"/>
      <c r="O25" s="2"/>
      <c r="P25" s="2"/>
    </row>
    <row r="26" spans="1:16">
      <c r="A26" s="2" t="s">
        <v>13</v>
      </c>
      <c r="B26" s="2" t="s">
        <v>20</v>
      </c>
      <c r="C26" s="2" t="s">
        <v>15</v>
      </c>
      <c r="D26" s="2" t="s">
        <v>17</v>
      </c>
      <c r="E26" s="2">
        <v>1</v>
      </c>
      <c r="F26" s="2">
        <v>1</v>
      </c>
      <c r="G26" s="2">
        <v>24</v>
      </c>
      <c r="H26" s="2">
        <f>SUM(G26:G28)</f>
        <v>157</v>
      </c>
      <c r="I26" s="2">
        <f>SUM(H26,H29)</f>
        <v>296</v>
      </c>
      <c r="J26" s="2"/>
      <c r="K26" s="2"/>
      <c r="L26" s="2"/>
      <c r="M26" s="2">
        <v>1</v>
      </c>
      <c r="N26" s="2">
        <f>SUM(M26:M28)</f>
        <v>1</v>
      </c>
      <c r="O26" s="2">
        <f>SUM(N26,N29)</f>
        <v>4</v>
      </c>
      <c r="P26" s="2"/>
    </row>
    <row r="27" spans="1:16">
      <c r="A27" s="2" t="s">
        <v>13</v>
      </c>
      <c r="B27" s="2" t="s">
        <v>20</v>
      </c>
      <c r="C27" s="2" t="s">
        <v>15</v>
      </c>
      <c r="D27" s="2" t="s">
        <v>17</v>
      </c>
      <c r="E27" s="2">
        <v>1</v>
      </c>
      <c r="F27" s="2">
        <v>2</v>
      </c>
      <c r="G27" s="2">
        <v>64</v>
      </c>
      <c r="H27" s="2"/>
      <c r="I27" s="2"/>
      <c r="J27" s="2"/>
      <c r="K27" s="2"/>
      <c r="L27" s="2"/>
      <c r="M27" s="2">
        <v>0</v>
      </c>
      <c r="N27" s="2"/>
      <c r="O27" s="2"/>
      <c r="P27" s="2"/>
    </row>
    <row r="28" spans="1:16">
      <c r="A28" s="2" t="s">
        <v>13</v>
      </c>
      <c r="B28" s="2" t="s">
        <v>20</v>
      </c>
      <c r="C28" s="2" t="s">
        <v>15</v>
      </c>
      <c r="D28" s="2" t="s">
        <v>17</v>
      </c>
      <c r="E28" s="2">
        <v>1</v>
      </c>
      <c r="F28" s="2">
        <v>3</v>
      </c>
      <c r="G28">
        <v>69</v>
      </c>
      <c r="M28">
        <v>0</v>
      </c>
    </row>
    <row r="29" spans="1:16">
      <c r="A29" s="2" t="s">
        <v>13</v>
      </c>
      <c r="B29" s="2" t="s">
        <v>20</v>
      </c>
      <c r="C29" s="2" t="s">
        <v>15</v>
      </c>
      <c r="D29" s="2" t="s">
        <v>17</v>
      </c>
      <c r="E29" s="2">
        <v>2</v>
      </c>
      <c r="F29" s="2">
        <v>1</v>
      </c>
      <c r="G29" s="2">
        <v>44</v>
      </c>
      <c r="H29" s="2">
        <f>SUM(G29:G31)</f>
        <v>139</v>
      </c>
      <c r="I29" s="2"/>
      <c r="J29" s="2"/>
      <c r="K29" s="2"/>
      <c r="L29" s="2"/>
      <c r="M29" s="2">
        <v>2</v>
      </c>
      <c r="N29" s="2">
        <f>SUM(M29:M31)</f>
        <v>3</v>
      </c>
      <c r="O29" s="2"/>
      <c r="P29" s="2"/>
    </row>
    <row r="30" spans="1:16">
      <c r="A30" s="2" t="s">
        <v>13</v>
      </c>
      <c r="B30" s="2" t="s">
        <v>20</v>
      </c>
      <c r="C30" s="2" t="s">
        <v>15</v>
      </c>
      <c r="D30" s="2" t="s">
        <v>17</v>
      </c>
      <c r="E30" s="2">
        <v>2</v>
      </c>
      <c r="F30" s="2">
        <v>2</v>
      </c>
      <c r="G30" s="2">
        <v>43</v>
      </c>
      <c r="H30" s="2"/>
      <c r="I30" s="2"/>
      <c r="J30" s="2"/>
      <c r="K30" s="2"/>
      <c r="L30" s="2"/>
      <c r="M30" s="2">
        <v>1</v>
      </c>
      <c r="N30" s="2"/>
      <c r="O30" s="2"/>
      <c r="P30" s="2"/>
    </row>
    <row r="31" spans="1:16">
      <c r="A31" s="2" t="s">
        <v>13</v>
      </c>
      <c r="B31" s="2" t="s">
        <v>20</v>
      </c>
      <c r="C31" s="2" t="s">
        <v>15</v>
      </c>
      <c r="D31" s="2" t="s">
        <v>17</v>
      </c>
      <c r="E31" s="2">
        <v>2</v>
      </c>
      <c r="F31" s="2">
        <v>3</v>
      </c>
      <c r="G31" s="2">
        <v>52</v>
      </c>
      <c r="H31" s="2"/>
      <c r="I31" s="2"/>
      <c r="J31" s="2"/>
      <c r="K31" s="2"/>
      <c r="L31" s="2"/>
      <c r="M31" s="2">
        <v>0</v>
      </c>
      <c r="N31" s="2"/>
      <c r="O31" s="2"/>
      <c r="P31" s="2"/>
    </row>
    <row r="32" spans="1:16">
      <c r="A32" s="2" t="s">
        <v>13</v>
      </c>
      <c r="B32" s="2" t="s">
        <v>20</v>
      </c>
      <c r="C32" s="2" t="s">
        <v>15</v>
      </c>
      <c r="D32" s="2" t="s">
        <v>18</v>
      </c>
      <c r="E32" s="2">
        <v>1</v>
      </c>
      <c r="F32" s="2">
        <v>1</v>
      </c>
      <c r="G32" s="2">
        <v>48</v>
      </c>
      <c r="H32" s="2">
        <f>SUM(G32:G34)</f>
        <v>212</v>
      </c>
      <c r="I32" s="2">
        <f>SUM(H32,H35)</f>
        <v>456</v>
      </c>
      <c r="J32" s="2"/>
      <c r="K32" s="2"/>
      <c r="L32" s="2"/>
      <c r="M32" s="2">
        <v>10</v>
      </c>
      <c r="N32" s="2">
        <f>SUM(M32:M34)</f>
        <v>13</v>
      </c>
      <c r="O32" s="2">
        <f>SUM(N32,N35)</f>
        <v>32</v>
      </c>
      <c r="P32" s="2"/>
    </row>
    <row r="33" spans="1:16">
      <c r="A33" s="2" t="s">
        <v>13</v>
      </c>
      <c r="B33" s="2" t="s">
        <v>20</v>
      </c>
      <c r="C33" s="2" t="s">
        <v>15</v>
      </c>
      <c r="D33" s="2" t="s">
        <v>18</v>
      </c>
      <c r="E33" s="2">
        <v>1</v>
      </c>
      <c r="F33" s="2">
        <v>2</v>
      </c>
      <c r="G33" s="2">
        <v>69</v>
      </c>
      <c r="H33" s="2"/>
      <c r="I33" s="2"/>
      <c r="J33" s="2"/>
      <c r="K33" s="2"/>
      <c r="L33" s="2"/>
      <c r="M33" s="2">
        <v>3</v>
      </c>
      <c r="N33" s="2"/>
      <c r="O33" s="2"/>
      <c r="P33" s="2"/>
    </row>
    <row r="34" spans="1:16">
      <c r="A34" s="2" t="s">
        <v>13</v>
      </c>
      <c r="B34" s="2" t="s">
        <v>20</v>
      </c>
      <c r="C34" s="2" t="s">
        <v>15</v>
      </c>
      <c r="D34" s="2" t="s">
        <v>18</v>
      </c>
      <c r="E34" s="2">
        <v>1</v>
      </c>
      <c r="F34" s="2">
        <v>3</v>
      </c>
      <c r="G34" s="2">
        <v>95</v>
      </c>
      <c r="H34" s="2"/>
      <c r="I34" s="2"/>
      <c r="J34" s="2"/>
      <c r="K34" s="2"/>
      <c r="L34" s="2"/>
      <c r="M34" s="2">
        <v>0</v>
      </c>
      <c r="N34" s="2"/>
      <c r="O34" s="2"/>
      <c r="P34" s="2"/>
    </row>
    <row r="35" spans="1:16">
      <c r="A35" s="2" t="s">
        <v>13</v>
      </c>
      <c r="B35" s="2" t="s">
        <v>20</v>
      </c>
      <c r="C35" s="2" t="s">
        <v>15</v>
      </c>
      <c r="D35" s="2" t="s">
        <v>18</v>
      </c>
      <c r="E35" s="2">
        <v>2</v>
      </c>
      <c r="F35" s="2">
        <v>1</v>
      </c>
      <c r="G35" s="2">
        <v>48</v>
      </c>
      <c r="H35" s="2">
        <f>SUM(G35:G37)</f>
        <v>244</v>
      </c>
      <c r="I35" s="2"/>
      <c r="J35" s="2"/>
      <c r="K35" s="2"/>
      <c r="L35" s="2"/>
      <c r="M35" s="2">
        <v>7</v>
      </c>
      <c r="N35" s="2">
        <f>SUM(M35:M37)</f>
        <v>19</v>
      </c>
      <c r="O35" s="2"/>
      <c r="P35" s="2"/>
    </row>
    <row r="36" spans="1:16">
      <c r="A36" s="2" t="s">
        <v>13</v>
      </c>
      <c r="B36" s="2" t="s">
        <v>20</v>
      </c>
      <c r="C36" s="2" t="s">
        <v>15</v>
      </c>
      <c r="D36" s="2" t="s">
        <v>18</v>
      </c>
      <c r="E36" s="2">
        <v>2</v>
      </c>
      <c r="F36" s="2">
        <v>2</v>
      </c>
      <c r="G36" s="2">
        <v>120</v>
      </c>
      <c r="H36" s="2"/>
      <c r="I36" s="2"/>
      <c r="J36" s="2"/>
      <c r="K36" s="2"/>
      <c r="L36" s="2"/>
      <c r="M36" s="2">
        <v>6</v>
      </c>
      <c r="N36" s="2"/>
      <c r="O36" s="2"/>
      <c r="P36" s="2"/>
    </row>
    <row r="37" spans="1:16">
      <c r="A37" s="2" t="s">
        <v>13</v>
      </c>
      <c r="B37" s="2" t="s">
        <v>20</v>
      </c>
      <c r="C37" s="2" t="s">
        <v>15</v>
      </c>
      <c r="D37" s="2" t="s">
        <v>18</v>
      </c>
      <c r="E37" s="2">
        <v>2</v>
      </c>
      <c r="F37" s="2">
        <v>3</v>
      </c>
      <c r="G37" s="2">
        <v>76</v>
      </c>
      <c r="H37" s="2"/>
      <c r="I37" s="2"/>
      <c r="J37" s="2"/>
      <c r="K37" s="2"/>
      <c r="L37" s="2"/>
      <c r="M37" s="2">
        <v>6</v>
      </c>
      <c r="N37" s="2"/>
      <c r="O37" s="2"/>
      <c r="P37" s="2"/>
    </row>
    <row r="38" spans="1:16">
      <c r="A38" s="2" t="s">
        <v>13</v>
      </c>
      <c r="B38" s="2" t="s">
        <v>21</v>
      </c>
      <c r="C38" s="2" t="s">
        <v>15</v>
      </c>
      <c r="D38" s="2" t="s">
        <v>17</v>
      </c>
      <c r="E38" s="2">
        <v>1</v>
      </c>
      <c r="F38" s="2">
        <v>1</v>
      </c>
      <c r="G38" s="2">
        <v>92</v>
      </c>
      <c r="H38" s="2">
        <f>SUM(G38:G40)</f>
        <v>280</v>
      </c>
      <c r="I38" s="2">
        <f>SUM(H38,H41)</f>
        <v>509</v>
      </c>
      <c r="J38" s="2">
        <f>STDEV(H38,H41,H44,H47,)</f>
        <v>116.56457437832474</v>
      </c>
      <c r="K38" s="2"/>
      <c r="L38" s="2"/>
      <c r="M38" s="2">
        <v>2</v>
      </c>
      <c r="N38" s="2">
        <f>SUM(M38:M40)</f>
        <v>7</v>
      </c>
      <c r="O38" s="2">
        <f>SUM(N38,N41)</f>
        <v>9</v>
      </c>
      <c r="P38" s="2">
        <f>STDEV(N38,N41,N44,N47,)</f>
        <v>3.3166247903553998</v>
      </c>
    </row>
    <row r="39" spans="1:16">
      <c r="A39" s="2" t="s">
        <v>13</v>
      </c>
      <c r="B39" s="2" t="s">
        <v>21</v>
      </c>
      <c r="C39" s="2" t="s">
        <v>15</v>
      </c>
      <c r="D39" s="2" t="s">
        <v>17</v>
      </c>
      <c r="E39" s="2">
        <v>1</v>
      </c>
      <c r="F39" s="2">
        <v>2</v>
      </c>
      <c r="G39" s="2">
        <v>100</v>
      </c>
      <c r="H39" s="2"/>
      <c r="I39" s="2"/>
      <c r="J39" s="2"/>
      <c r="K39" s="2"/>
      <c r="L39" s="2"/>
      <c r="M39" s="2">
        <v>2</v>
      </c>
      <c r="N39" s="2"/>
      <c r="O39" s="2"/>
      <c r="P39" s="2"/>
    </row>
    <row r="40" spans="1:16">
      <c r="A40" s="2" t="s">
        <v>13</v>
      </c>
      <c r="B40" s="2" t="s">
        <v>21</v>
      </c>
      <c r="C40" s="2" t="s">
        <v>15</v>
      </c>
      <c r="D40" s="2" t="s">
        <v>17</v>
      </c>
      <c r="E40" s="2">
        <v>1</v>
      </c>
      <c r="F40" s="2">
        <v>3</v>
      </c>
      <c r="G40" s="2">
        <v>88</v>
      </c>
      <c r="H40" s="2"/>
      <c r="I40" s="2"/>
      <c r="J40" s="2"/>
      <c r="K40" s="2"/>
      <c r="L40" s="2"/>
      <c r="M40" s="2">
        <v>3</v>
      </c>
      <c r="N40" s="2"/>
      <c r="O40" s="2"/>
      <c r="P40" s="2"/>
    </row>
    <row r="41" spans="1:16">
      <c r="A41" s="2" t="s">
        <v>13</v>
      </c>
      <c r="B41" s="2" t="s">
        <v>21</v>
      </c>
      <c r="C41" s="2" t="s">
        <v>15</v>
      </c>
      <c r="D41" s="2" t="s">
        <v>17</v>
      </c>
      <c r="E41" s="2">
        <v>2</v>
      </c>
      <c r="F41" s="2">
        <v>1</v>
      </c>
      <c r="G41" s="2">
        <v>75</v>
      </c>
      <c r="H41" s="2">
        <f>SUM(G41:G43)</f>
        <v>229</v>
      </c>
      <c r="I41" s="2"/>
      <c r="J41" s="2"/>
      <c r="K41" s="2"/>
      <c r="L41" s="2"/>
      <c r="M41" s="2">
        <v>0</v>
      </c>
      <c r="N41" s="2">
        <f>SUM(M41:M43)</f>
        <v>2</v>
      </c>
      <c r="O41" s="2"/>
      <c r="P41" s="2"/>
    </row>
    <row r="42" spans="1:16">
      <c r="A42" s="2" t="s">
        <v>13</v>
      </c>
      <c r="B42" s="2" t="s">
        <v>21</v>
      </c>
      <c r="C42" s="2" t="s">
        <v>15</v>
      </c>
      <c r="D42" s="2" t="s">
        <v>17</v>
      </c>
      <c r="E42" s="2">
        <v>2</v>
      </c>
      <c r="F42" s="2">
        <v>2</v>
      </c>
      <c r="G42" s="2">
        <v>53</v>
      </c>
      <c r="H42" s="2"/>
      <c r="I42" s="2"/>
      <c r="J42" s="2"/>
      <c r="K42" s="2"/>
      <c r="L42" s="2"/>
      <c r="M42" s="2">
        <v>0</v>
      </c>
      <c r="N42" s="2"/>
      <c r="O42" s="2"/>
      <c r="P42" s="2"/>
    </row>
    <row r="43" spans="1:16">
      <c r="A43" s="2" t="s">
        <v>13</v>
      </c>
      <c r="B43" s="2" t="s">
        <v>21</v>
      </c>
      <c r="C43" s="2" t="s">
        <v>15</v>
      </c>
      <c r="D43" s="2" t="s">
        <v>17</v>
      </c>
      <c r="E43" s="2">
        <v>2</v>
      </c>
      <c r="F43" s="2">
        <v>3</v>
      </c>
      <c r="G43" s="2">
        <v>101</v>
      </c>
      <c r="H43" s="2"/>
      <c r="I43" s="2"/>
      <c r="J43" s="2"/>
      <c r="K43" s="2"/>
      <c r="L43" s="2"/>
      <c r="M43" s="2">
        <v>2</v>
      </c>
      <c r="N43" s="2"/>
      <c r="O43" s="2"/>
      <c r="P43" s="2"/>
    </row>
    <row r="44" spans="1:16">
      <c r="A44" s="2" t="s">
        <v>13</v>
      </c>
      <c r="B44" s="2" t="s">
        <v>21</v>
      </c>
      <c r="C44" s="2" t="s">
        <v>15</v>
      </c>
      <c r="D44" s="2" t="s">
        <v>18</v>
      </c>
      <c r="E44" s="2">
        <v>1</v>
      </c>
      <c r="F44" s="2">
        <v>1</v>
      </c>
      <c r="G44" s="2">
        <v>25</v>
      </c>
      <c r="H44" s="2">
        <f>SUM(G44:G46)</f>
        <v>72</v>
      </c>
      <c r="I44" s="2">
        <f>SUM(H44,H47)</f>
        <v>159</v>
      </c>
      <c r="J44" s="2"/>
      <c r="K44" s="2"/>
      <c r="L44" s="2"/>
      <c r="M44" s="2">
        <v>3</v>
      </c>
      <c r="N44" s="2">
        <f>SUM(M44:M46)</f>
        <v>6</v>
      </c>
      <c r="O44" s="2">
        <f>SUM(N44,N47)</f>
        <v>6</v>
      </c>
      <c r="P44" s="2"/>
    </row>
    <row r="45" spans="1:16">
      <c r="A45" s="2" t="s">
        <v>13</v>
      </c>
      <c r="B45" s="2" t="s">
        <v>21</v>
      </c>
      <c r="C45" s="2" t="s">
        <v>15</v>
      </c>
      <c r="D45" s="2" t="s">
        <v>18</v>
      </c>
      <c r="E45" s="2">
        <v>1</v>
      </c>
      <c r="F45" s="2">
        <v>2</v>
      </c>
      <c r="G45" s="2">
        <v>22</v>
      </c>
      <c r="H45" s="2"/>
      <c r="I45" s="2"/>
      <c r="J45" s="2"/>
      <c r="K45" s="2"/>
      <c r="L45" s="2"/>
      <c r="M45" s="2">
        <v>0</v>
      </c>
      <c r="N45" s="2"/>
      <c r="O45" s="2"/>
      <c r="P45" s="2"/>
    </row>
    <row r="46" spans="1:16">
      <c r="A46" s="2" t="s">
        <v>13</v>
      </c>
      <c r="B46" s="2" t="s">
        <v>21</v>
      </c>
      <c r="C46" s="2" t="s">
        <v>15</v>
      </c>
      <c r="D46" s="2" t="s">
        <v>18</v>
      </c>
      <c r="E46" s="2">
        <v>1</v>
      </c>
      <c r="F46" s="2">
        <v>3</v>
      </c>
      <c r="G46" s="2">
        <v>25</v>
      </c>
      <c r="H46" s="2"/>
      <c r="I46" s="2"/>
      <c r="J46" s="2"/>
      <c r="K46" s="2"/>
      <c r="L46" s="2"/>
      <c r="M46" s="2">
        <v>3</v>
      </c>
      <c r="N46" s="2"/>
      <c r="O46" s="2"/>
      <c r="P46" s="2"/>
    </row>
    <row r="47" spans="1:16">
      <c r="A47" s="2" t="s">
        <v>13</v>
      </c>
      <c r="B47" s="2" t="s">
        <v>21</v>
      </c>
      <c r="C47" s="2" t="s">
        <v>15</v>
      </c>
      <c r="D47" s="2" t="s">
        <v>18</v>
      </c>
      <c r="E47" s="2">
        <v>2</v>
      </c>
      <c r="F47" s="2">
        <v>1</v>
      </c>
      <c r="G47" s="2">
        <v>43</v>
      </c>
      <c r="H47" s="2">
        <f>SUM(G47:G49)</f>
        <v>87</v>
      </c>
      <c r="I47" s="2"/>
      <c r="J47" s="2"/>
      <c r="K47" s="2"/>
      <c r="L47" s="2"/>
      <c r="M47" s="2">
        <v>0</v>
      </c>
      <c r="N47" s="2">
        <f>SUM(M47:M49)</f>
        <v>0</v>
      </c>
      <c r="O47" s="2"/>
      <c r="P47" s="2"/>
    </row>
    <row r="48" spans="1:16">
      <c r="A48" s="2" t="s">
        <v>13</v>
      </c>
      <c r="B48" s="2" t="s">
        <v>21</v>
      </c>
      <c r="C48" s="2" t="s">
        <v>15</v>
      </c>
      <c r="D48" s="2" t="s">
        <v>18</v>
      </c>
      <c r="E48" s="2">
        <v>2</v>
      </c>
      <c r="F48" s="2">
        <v>2</v>
      </c>
      <c r="G48" s="2">
        <v>28</v>
      </c>
      <c r="H48" s="2"/>
      <c r="I48" s="2"/>
      <c r="J48" s="2"/>
      <c r="K48" s="2"/>
      <c r="L48" s="2"/>
      <c r="M48" s="2">
        <v>0</v>
      </c>
      <c r="N48" s="2"/>
      <c r="O48" s="2"/>
      <c r="P48" s="2"/>
    </row>
    <row r="49" spans="1:16">
      <c r="A49" s="2" t="s">
        <v>13</v>
      </c>
      <c r="B49" s="2" t="s">
        <v>21</v>
      </c>
      <c r="C49" s="2" t="s">
        <v>15</v>
      </c>
      <c r="D49" s="2" t="s">
        <v>18</v>
      </c>
      <c r="E49" s="2">
        <v>2</v>
      </c>
      <c r="F49" s="2">
        <v>3</v>
      </c>
      <c r="G49" s="2">
        <v>16</v>
      </c>
      <c r="H49" s="2"/>
      <c r="I49" s="2"/>
      <c r="J49" s="2"/>
      <c r="K49" s="2"/>
      <c r="L49" s="2"/>
      <c r="M49" s="2">
        <v>0</v>
      </c>
      <c r="N49" s="2"/>
      <c r="O49" s="2"/>
      <c r="P49" s="2"/>
    </row>
    <row r="50" spans="1:16">
      <c r="A50" s="2" t="s">
        <v>13</v>
      </c>
      <c r="B50" s="2" t="s">
        <v>14</v>
      </c>
      <c r="C50" s="2" t="s">
        <v>22</v>
      </c>
      <c r="D50" s="2" t="s">
        <v>16</v>
      </c>
      <c r="E50" s="2">
        <v>1</v>
      </c>
      <c r="F50" s="2">
        <v>1</v>
      </c>
      <c r="G50" s="2">
        <v>16</v>
      </c>
      <c r="H50" s="14">
        <f>SUM(G50:G52)</f>
        <v>44</v>
      </c>
      <c r="I50" s="2">
        <f>SUM(H50,H53)</f>
        <v>172</v>
      </c>
      <c r="J50" s="2">
        <f>STDEV(H50,H53,H56,H59,H62,H65)</f>
        <v>57.854991141646543</v>
      </c>
      <c r="K50" s="2"/>
      <c r="L50" s="2"/>
      <c r="M50" s="2">
        <v>19</v>
      </c>
      <c r="N50" s="14">
        <f>SUM(M50:M52)</f>
        <v>52</v>
      </c>
      <c r="O50" s="2">
        <f>SUM(N50,N53)</f>
        <v>76</v>
      </c>
      <c r="P50" s="2">
        <f>STDEV(N50,N53,N56,N59,N62,N65)</f>
        <v>19.030676989184247</v>
      </c>
    </row>
    <row r="51" spans="1:16">
      <c r="A51" s="2" t="s">
        <v>13</v>
      </c>
      <c r="B51" s="2" t="s">
        <v>14</v>
      </c>
      <c r="C51" s="2" t="s">
        <v>22</v>
      </c>
      <c r="D51" s="2" t="s">
        <v>16</v>
      </c>
      <c r="E51" s="2">
        <v>1</v>
      </c>
      <c r="F51" s="2">
        <v>2</v>
      </c>
      <c r="G51" s="2">
        <v>14</v>
      </c>
      <c r="H51" s="15"/>
      <c r="I51" s="2"/>
      <c r="J51" s="2"/>
      <c r="K51" s="2"/>
      <c r="L51" s="2"/>
      <c r="M51" s="2">
        <v>20</v>
      </c>
      <c r="N51" s="14"/>
      <c r="O51" s="2"/>
      <c r="P51" s="2"/>
    </row>
    <row r="52" spans="1:16">
      <c r="A52" s="2" t="s">
        <v>13</v>
      </c>
      <c r="B52" s="2" t="s">
        <v>14</v>
      </c>
      <c r="C52" s="2" t="s">
        <v>22</v>
      </c>
      <c r="D52" s="2" t="s">
        <v>16</v>
      </c>
      <c r="E52" s="2">
        <v>1</v>
      </c>
      <c r="F52" s="2">
        <v>3</v>
      </c>
      <c r="G52" s="2">
        <v>14</v>
      </c>
      <c r="H52" s="15"/>
      <c r="I52" s="2"/>
      <c r="J52" s="2"/>
      <c r="K52" s="2"/>
      <c r="L52" s="2"/>
      <c r="M52" s="2">
        <v>13</v>
      </c>
      <c r="N52" s="14"/>
      <c r="O52" s="2"/>
      <c r="P52" s="2"/>
    </row>
    <row r="53" spans="1:16">
      <c r="A53" s="2" t="s">
        <v>13</v>
      </c>
      <c r="B53" s="2" t="s">
        <v>14</v>
      </c>
      <c r="C53" s="2" t="s">
        <v>22</v>
      </c>
      <c r="D53" s="2" t="s">
        <v>16</v>
      </c>
      <c r="E53" s="2">
        <v>2</v>
      </c>
      <c r="F53" s="2">
        <v>1</v>
      </c>
      <c r="G53" s="2">
        <v>48</v>
      </c>
      <c r="H53" s="14">
        <f>SUM(G53:G55)</f>
        <v>128</v>
      </c>
      <c r="I53" s="2"/>
      <c r="J53" s="2"/>
      <c r="K53" s="2"/>
      <c r="L53" s="2"/>
      <c r="M53" s="2">
        <v>0</v>
      </c>
      <c r="N53" s="14">
        <f>SUM(M53:M55)</f>
        <v>24</v>
      </c>
      <c r="O53" s="2"/>
      <c r="P53" s="2"/>
    </row>
    <row r="54" spans="1:16">
      <c r="A54" s="2" t="s">
        <v>13</v>
      </c>
      <c r="B54" s="2" t="s">
        <v>14</v>
      </c>
      <c r="C54" s="2" t="s">
        <v>22</v>
      </c>
      <c r="D54" s="2" t="s">
        <v>16</v>
      </c>
      <c r="E54" s="2">
        <v>2</v>
      </c>
      <c r="F54" s="2">
        <v>2</v>
      </c>
      <c r="G54" s="2">
        <v>29</v>
      </c>
      <c r="H54" s="15"/>
      <c r="I54" s="2"/>
      <c r="J54" s="2"/>
      <c r="K54" s="2"/>
      <c r="L54" s="2"/>
      <c r="M54" s="2">
        <v>14</v>
      </c>
      <c r="N54" s="14"/>
      <c r="O54" s="2"/>
      <c r="P54" s="2"/>
    </row>
    <row r="55" spans="1:16">
      <c r="A55" s="2" t="s">
        <v>13</v>
      </c>
      <c r="B55" s="2" t="s">
        <v>14</v>
      </c>
      <c r="C55" s="2" t="s">
        <v>22</v>
      </c>
      <c r="D55" s="2" t="s">
        <v>16</v>
      </c>
      <c r="E55" s="2">
        <v>2</v>
      </c>
      <c r="F55" s="2">
        <v>3</v>
      </c>
      <c r="G55" s="2">
        <v>51</v>
      </c>
      <c r="H55" s="15"/>
      <c r="I55" s="2"/>
      <c r="J55" s="2"/>
      <c r="K55" s="2"/>
      <c r="L55" s="2"/>
      <c r="M55" s="2">
        <v>10</v>
      </c>
      <c r="N55" s="14"/>
      <c r="O55" s="2"/>
      <c r="P55" s="2"/>
    </row>
    <row r="56" spans="1:16">
      <c r="A56" s="2" t="s">
        <v>13</v>
      </c>
      <c r="B56" s="2" t="s">
        <v>14</v>
      </c>
      <c r="C56" s="2" t="s">
        <v>22</v>
      </c>
      <c r="D56" s="2" t="s">
        <v>17</v>
      </c>
      <c r="E56" s="2">
        <v>1</v>
      </c>
      <c r="F56" s="2">
        <v>1</v>
      </c>
      <c r="G56" s="2">
        <v>67</v>
      </c>
      <c r="H56" s="14">
        <f>SUM(G56:G58)</f>
        <v>198</v>
      </c>
      <c r="I56" s="2">
        <f>SUM(H56,H59)</f>
        <v>377</v>
      </c>
      <c r="J56" s="2"/>
      <c r="K56" s="2"/>
      <c r="L56" s="2"/>
      <c r="M56" s="2">
        <v>14</v>
      </c>
      <c r="N56" s="14">
        <f>SUM(M56:M58)</f>
        <v>35</v>
      </c>
      <c r="O56" s="2">
        <f>SUM(N56,N59)</f>
        <v>74</v>
      </c>
      <c r="P56" s="2"/>
    </row>
    <row r="57" spans="1:16">
      <c r="A57" s="2" t="s">
        <v>13</v>
      </c>
      <c r="B57" s="2" t="s">
        <v>14</v>
      </c>
      <c r="C57" s="2" t="s">
        <v>22</v>
      </c>
      <c r="D57" s="2" t="s">
        <v>17</v>
      </c>
      <c r="E57" s="2">
        <v>1</v>
      </c>
      <c r="F57" s="2">
        <v>2</v>
      </c>
      <c r="G57" s="2">
        <v>37</v>
      </c>
      <c r="H57" s="15"/>
      <c r="I57" s="2"/>
      <c r="J57" s="2"/>
      <c r="K57" s="2"/>
      <c r="L57" s="2"/>
      <c r="M57" s="2">
        <v>5</v>
      </c>
      <c r="N57" s="14"/>
      <c r="O57" s="2"/>
      <c r="P57" s="2"/>
    </row>
    <row r="58" spans="1:16">
      <c r="A58" s="2" t="s">
        <v>13</v>
      </c>
      <c r="B58" s="2" t="s">
        <v>14</v>
      </c>
      <c r="C58" s="2" t="s">
        <v>22</v>
      </c>
      <c r="D58" s="2" t="s">
        <v>17</v>
      </c>
      <c r="E58" s="2">
        <v>1</v>
      </c>
      <c r="F58" s="2">
        <v>3</v>
      </c>
      <c r="G58" s="2">
        <v>94</v>
      </c>
      <c r="H58" s="15"/>
      <c r="I58" s="2"/>
      <c r="J58" s="2"/>
      <c r="K58" s="2"/>
      <c r="L58" s="2"/>
      <c r="M58" s="2">
        <v>16</v>
      </c>
      <c r="N58" s="14"/>
      <c r="O58" s="2"/>
      <c r="P58" s="2"/>
    </row>
    <row r="59" spans="1:16">
      <c r="A59" s="2" t="s">
        <v>13</v>
      </c>
      <c r="B59" s="2" t="s">
        <v>14</v>
      </c>
      <c r="C59" s="2" t="s">
        <v>22</v>
      </c>
      <c r="D59" s="2" t="s">
        <v>17</v>
      </c>
      <c r="E59" s="2">
        <v>2</v>
      </c>
      <c r="F59" s="2">
        <v>1</v>
      </c>
      <c r="G59" s="2">
        <v>48</v>
      </c>
      <c r="H59" s="14">
        <f>SUM(G59:G61)</f>
        <v>179</v>
      </c>
      <c r="I59" s="2"/>
      <c r="J59" s="2"/>
      <c r="K59" s="2"/>
      <c r="L59" s="2"/>
      <c r="M59" s="2">
        <v>13</v>
      </c>
      <c r="N59" s="14">
        <f>SUM(M59:M61)</f>
        <v>39</v>
      </c>
      <c r="O59" s="2"/>
      <c r="P59" s="2"/>
    </row>
    <row r="60" spans="1:16">
      <c r="A60" s="2" t="s">
        <v>13</v>
      </c>
      <c r="B60" s="2" t="s">
        <v>14</v>
      </c>
      <c r="C60" s="2" t="s">
        <v>22</v>
      </c>
      <c r="D60" s="2" t="s">
        <v>17</v>
      </c>
      <c r="E60" s="2">
        <v>2</v>
      </c>
      <c r="F60" s="2">
        <v>2</v>
      </c>
      <c r="G60" s="2">
        <v>75</v>
      </c>
      <c r="H60" s="15"/>
      <c r="I60" s="2"/>
      <c r="J60" s="2"/>
      <c r="K60" s="2"/>
      <c r="L60" s="2"/>
      <c r="M60" s="2">
        <v>23</v>
      </c>
      <c r="N60" s="14"/>
      <c r="O60" s="2"/>
      <c r="P60" s="2"/>
    </row>
    <row r="61" spans="1:16">
      <c r="A61" s="2" t="s">
        <v>13</v>
      </c>
      <c r="B61" s="2" t="s">
        <v>14</v>
      </c>
      <c r="C61" s="2" t="s">
        <v>22</v>
      </c>
      <c r="D61" s="2" t="s">
        <v>17</v>
      </c>
      <c r="E61" s="2">
        <v>2</v>
      </c>
      <c r="F61" s="2">
        <v>3</v>
      </c>
      <c r="G61" s="2">
        <v>56</v>
      </c>
      <c r="H61" s="15"/>
      <c r="I61" s="2"/>
      <c r="J61" s="2"/>
      <c r="K61" s="2"/>
      <c r="L61" s="2"/>
      <c r="M61" s="2">
        <v>3</v>
      </c>
      <c r="N61" s="14"/>
      <c r="O61" s="2"/>
      <c r="P61" s="2"/>
    </row>
    <row r="62" spans="1:16">
      <c r="A62" s="2" t="s">
        <v>13</v>
      </c>
      <c r="B62" s="2" t="s">
        <v>14</v>
      </c>
      <c r="C62" s="2" t="s">
        <v>22</v>
      </c>
      <c r="D62" s="2" t="s">
        <v>18</v>
      </c>
      <c r="E62" s="2">
        <v>1</v>
      </c>
      <c r="F62" s="2">
        <v>1</v>
      </c>
      <c r="G62" s="2">
        <v>55</v>
      </c>
      <c r="H62" s="14">
        <f>SUM(G62:G64)</f>
        <v>172</v>
      </c>
      <c r="I62" s="2">
        <f>SUM(H62,H65)</f>
        <v>273</v>
      </c>
      <c r="J62" s="2"/>
      <c r="K62" s="2"/>
      <c r="L62" s="2"/>
      <c r="M62" s="2">
        <v>19</v>
      </c>
      <c r="N62" s="14">
        <f>SUM(M62:M64)</f>
        <v>52</v>
      </c>
      <c r="O62" s="2">
        <f>SUM(N62,N65)</f>
        <v>131</v>
      </c>
      <c r="P62" s="2"/>
    </row>
    <row r="63" spans="1:16">
      <c r="A63" s="2" t="s">
        <v>13</v>
      </c>
      <c r="B63" s="2" t="s">
        <v>14</v>
      </c>
      <c r="C63" s="2" t="s">
        <v>22</v>
      </c>
      <c r="D63" s="2" t="s">
        <v>18</v>
      </c>
      <c r="E63" s="2">
        <v>1</v>
      </c>
      <c r="F63" s="2">
        <v>2</v>
      </c>
      <c r="G63" s="2">
        <v>62</v>
      </c>
      <c r="H63" s="15"/>
      <c r="I63" s="2"/>
      <c r="J63" s="2"/>
      <c r="K63" s="2"/>
      <c r="L63" s="2"/>
      <c r="M63" s="2">
        <v>10</v>
      </c>
      <c r="N63" s="14"/>
      <c r="O63" s="2"/>
      <c r="P63" s="2"/>
    </row>
    <row r="64" spans="1:16">
      <c r="A64" s="2" t="s">
        <v>13</v>
      </c>
      <c r="B64" s="2" t="s">
        <v>14</v>
      </c>
      <c r="C64" s="2" t="s">
        <v>22</v>
      </c>
      <c r="D64" s="2" t="s">
        <v>18</v>
      </c>
      <c r="E64" s="2">
        <v>1</v>
      </c>
      <c r="F64" s="2">
        <v>3</v>
      </c>
      <c r="G64" s="2">
        <v>55</v>
      </c>
      <c r="H64" s="15"/>
      <c r="I64" s="2"/>
      <c r="J64" s="2"/>
      <c r="K64" s="2"/>
      <c r="L64" s="2"/>
      <c r="M64" s="2">
        <v>23</v>
      </c>
      <c r="N64" s="14"/>
      <c r="O64" s="2"/>
      <c r="P64" s="2"/>
    </row>
    <row r="65" spans="1:16">
      <c r="A65" s="2" t="s">
        <v>13</v>
      </c>
      <c r="B65" s="2" t="s">
        <v>14</v>
      </c>
      <c r="C65" s="2" t="s">
        <v>22</v>
      </c>
      <c r="D65" s="2" t="s">
        <v>18</v>
      </c>
      <c r="E65" s="2">
        <v>2</v>
      </c>
      <c r="F65" s="2">
        <v>1</v>
      </c>
      <c r="G65" s="2">
        <v>39</v>
      </c>
      <c r="H65" s="14">
        <f>SUM(G65:G67)</f>
        <v>101</v>
      </c>
      <c r="I65" s="2"/>
      <c r="J65" s="2"/>
      <c r="K65" s="2"/>
      <c r="L65" s="2"/>
      <c r="M65" s="2">
        <v>14</v>
      </c>
      <c r="N65" s="14">
        <f>SUM(M65:M67)</f>
        <v>79</v>
      </c>
      <c r="O65" s="2"/>
      <c r="P65" s="2"/>
    </row>
    <row r="66" spans="1:16">
      <c r="A66" s="2" t="s">
        <v>13</v>
      </c>
      <c r="B66" s="2" t="s">
        <v>14</v>
      </c>
      <c r="C66" s="2" t="s">
        <v>22</v>
      </c>
      <c r="D66" s="2" t="s">
        <v>18</v>
      </c>
      <c r="E66" s="2">
        <v>2</v>
      </c>
      <c r="F66" s="2">
        <v>2</v>
      </c>
      <c r="G66" s="2">
        <v>27</v>
      </c>
      <c r="H66" s="15"/>
      <c r="I66" s="2"/>
      <c r="J66" s="2"/>
      <c r="K66" s="2"/>
      <c r="L66" s="2"/>
      <c r="M66" s="2">
        <v>34</v>
      </c>
      <c r="N66" s="14"/>
      <c r="O66" s="2"/>
      <c r="P66" s="2"/>
    </row>
    <row r="67" spans="1:16">
      <c r="A67" s="2" t="s">
        <v>13</v>
      </c>
      <c r="B67" s="2" t="s">
        <v>14</v>
      </c>
      <c r="C67" s="2" t="s">
        <v>22</v>
      </c>
      <c r="D67" s="2" t="s">
        <v>18</v>
      </c>
      <c r="E67" s="2">
        <v>2</v>
      </c>
      <c r="F67" s="2">
        <v>3</v>
      </c>
      <c r="G67" s="2">
        <v>35</v>
      </c>
      <c r="H67" s="15"/>
      <c r="I67" s="2"/>
      <c r="J67" s="2"/>
      <c r="K67" s="2"/>
      <c r="L67" s="2"/>
      <c r="M67" s="2">
        <v>31</v>
      </c>
      <c r="N67" s="14"/>
      <c r="O67" s="2"/>
      <c r="P67" s="2"/>
    </row>
    <row r="68" spans="1:16">
      <c r="A68" s="2" t="s">
        <v>13</v>
      </c>
      <c r="B68" s="2" t="s">
        <v>23</v>
      </c>
      <c r="C68" s="2" t="s">
        <v>22</v>
      </c>
      <c r="D68" s="2" t="s">
        <v>16</v>
      </c>
      <c r="E68" s="2">
        <v>1</v>
      </c>
      <c r="F68" s="2">
        <v>1</v>
      </c>
      <c r="G68" s="2">
        <v>74</v>
      </c>
      <c r="H68" s="14">
        <f>SUM(G68:G70)</f>
        <v>200</v>
      </c>
      <c r="I68" s="2">
        <f>SUM(H68,H71)</f>
        <v>446</v>
      </c>
      <c r="J68" s="2">
        <f>STDEV(H68,H71,H74,H77,H80,H83)</f>
        <v>51.717179608585276</v>
      </c>
      <c r="K68" s="2"/>
      <c r="L68" s="2"/>
      <c r="M68" s="2">
        <v>9</v>
      </c>
      <c r="N68" s="14">
        <f>SUM(M68:M70)</f>
        <v>9</v>
      </c>
      <c r="O68" s="2">
        <f>SUM(N68,N71)</f>
        <v>11</v>
      </c>
      <c r="P68" s="2">
        <f>STDEV(N68,N71,N74,N77,N80,N83)</f>
        <v>12.875040453010884</v>
      </c>
    </row>
    <row r="69" spans="1:16">
      <c r="A69" s="2" t="s">
        <v>13</v>
      </c>
      <c r="B69" s="2" t="s">
        <v>23</v>
      </c>
      <c r="C69" s="2" t="s">
        <v>22</v>
      </c>
      <c r="D69" s="2" t="s">
        <v>16</v>
      </c>
      <c r="E69" s="2">
        <v>1</v>
      </c>
      <c r="F69" s="2">
        <v>2</v>
      </c>
      <c r="G69" s="2">
        <v>44</v>
      </c>
      <c r="H69" s="15"/>
      <c r="I69" s="2"/>
      <c r="J69" s="2"/>
      <c r="K69" s="2"/>
      <c r="L69" s="2"/>
      <c r="M69" s="2">
        <v>0</v>
      </c>
      <c r="N69" s="14"/>
      <c r="O69" s="2"/>
      <c r="P69" s="2"/>
    </row>
    <row r="70" spans="1:16">
      <c r="A70" s="2" t="s">
        <v>13</v>
      </c>
      <c r="B70" s="2" t="s">
        <v>23</v>
      </c>
      <c r="C70" s="2" t="s">
        <v>22</v>
      </c>
      <c r="D70" s="2" t="s">
        <v>16</v>
      </c>
      <c r="E70" s="2">
        <v>1</v>
      </c>
      <c r="F70" s="2">
        <v>3</v>
      </c>
      <c r="G70" s="2">
        <v>82</v>
      </c>
      <c r="H70" s="15"/>
      <c r="I70" s="2"/>
      <c r="J70" s="2"/>
      <c r="K70" s="2"/>
      <c r="L70" s="2"/>
      <c r="M70" s="2">
        <v>0</v>
      </c>
      <c r="N70" s="14"/>
      <c r="O70" s="2"/>
      <c r="P70" s="2"/>
    </row>
    <row r="71" spans="1:16">
      <c r="A71" s="2" t="s">
        <v>13</v>
      </c>
      <c r="B71" s="2" t="s">
        <v>23</v>
      </c>
      <c r="C71" s="2" t="s">
        <v>22</v>
      </c>
      <c r="D71" s="2" t="s">
        <v>16</v>
      </c>
      <c r="E71" s="2">
        <v>2</v>
      </c>
      <c r="F71" s="2">
        <v>1</v>
      </c>
      <c r="G71" s="2">
        <v>60</v>
      </c>
      <c r="H71" s="14">
        <f>SUM(G71:G73)</f>
        <v>246</v>
      </c>
      <c r="I71" s="2"/>
      <c r="J71" s="2"/>
      <c r="K71" s="2"/>
      <c r="L71" s="2"/>
      <c r="M71" s="2">
        <v>0</v>
      </c>
      <c r="N71" s="14">
        <f>SUM(M71:M73)</f>
        <v>2</v>
      </c>
      <c r="O71" s="2"/>
      <c r="P71" s="2"/>
    </row>
    <row r="72" spans="1:16">
      <c r="A72" s="2" t="s">
        <v>13</v>
      </c>
      <c r="B72" s="2" t="s">
        <v>23</v>
      </c>
      <c r="C72" s="2" t="s">
        <v>22</v>
      </c>
      <c r="D72" s="2" t="s">
        <v>16</v>
      </c>
      <c r="E72" s="2">
        <v>2</v>
      </c>
      <c r="F72" s="2">
        <v>2</v>
      </c>
      <c r="G72" s="2">
        <v>132</v>
      </c>
      <c r="H72" s="15"/>
      <c r="I72" s="2"/>
      <c r="J72" s="2"/>
      <c r="K72" s="2"/>
      <c r="L72" s="2"/>
      <c r="M72" s="2">
        <v>2</v>
      </c>
      <c r="N72" s="14"/>
      <c r="O72" s="2"/>
      <c r="P72" s="2"/>
    </row>
    <row r="73" spans="1:16">
      <c r="A73" s="2" t="s">
        <v>13</v>
      </c>
      <c r="B73" s="2" t="s">
        <v>23</v>
      </c>
      <c r="C73" s="2" t="s">
        <v>22</v>
      </c>
      <c r="D73" s="2" t="s">
        <v>16</v>
      </c>
      <c r="E73" s="2">
        <v>2</v>
      </c>
      <c r="F73" s="2">
        <v>3</v>
      </c>
      <c r="G73" s="2">
        <v>54</v>
      </c>
      <c r="H73" s="15"/>
      <c r="I73" s="2"/>
      <c r="J73" s="2"/>
      <c r="K73" s="2"/>
      <c r="L73" s="2"/>
      <c r="M73" s="2">
        <v>0</v>
      </c>
      <c r="N73" s="14"/>
      <c r="O73" s="2"/>
      <c r="P73" s="2"/>
    </row>
    <row r="74" spans="1:16">
      <c r="A74" s="2" t="s">
        <v>13</v>
      </c>
      <c r="B74" s="2" t="s">
        <v>23</v>
      </c>
      <c r="C74" s="2" t="s">
        <v>22</v>
      </c>
      <c r="D74" s="2" t="s">
        <v>18</v>
      </c>
      <c r="E74" s="2">
        <v>1</v>
      </c>
      <c r="F74" s="2">
        <v>1</v>
      </c>
      <c r="G74" s="2">
        <v>39</v>
      </c>
      <c r="H74" s="14">
        <f>SUM(G74:G76)</f>
        <v>179</v>
      </c>
      <c r="I74" s="2">
        <f>SUM(H74,H77)</f>
        <v>341</v>
      </c>
      <c r="J74" s="2"/>
      <c r="K74" s="2"/>
      <c r="L74" s="2"/>
      <c r="M74" s="2">
        <v>6</v>
      </c>
      <c r="N74" s="14">
        <f>SUM(M74:M76)</f>
        <v>13</v>
      </c>
      <c r="O74" s="2">
        <f>SUM(N74,N77)</f>
        <v>40</v>
      </c>
      <c r="P74" s="2"/>
    </row>
    <row r="75" spans="1:16">
      <c r="A75" s="2" t="s">
        <v>13</v>
      </c>
      <c r="B75" s="2" t="s">
        <v>23</v>
      </c>
      <c r="C75" s="2" t="s">
        <v>22</v>
      </c>
      <c r="D75" s="2" t="s">
        <v>18</v>
      </c>
      <c r="E75" s="2">
        <v>1</v>
      </c>
      <c r="F75" s="2">
        <v>2</v>
      </c>
      <c r="G75" s="2">
        <v>62</v>
      </c>
      <c r="H75" s="15"/>
      <c r="I75" s="2"/>
      <c r="J75" s="2"/>
      <c r="K75" s="2"/>
      <c r="L75" s="2"/>
      <c r="M75" s="2">
        <v>2</v>
      </c>
      <c r="N75" s="14"/>
      <c r="O75" s="2"/>
      <c r="P75" s="2"/>
    </row>
    <row r="76" spans="1:16">
      <c r="A76" s="2" t="s">
        <v>13</v>
      </c>
      <c r="B76" s="2" t="s">
        <v>23</v>
      </c>
      <c r="C76" s="2" t="s">
        <v>22</v>
      </c>
      <c r="D76" s="2" t="s">
        <v>18</v>
      </c>
      <c r="E76" s="2">
        <v>1</v>
      </c>
      <c r="F76" s="2">
        <v>3</v>
      </c>
      <c r="G76" s="2">
        <v>78</v>
      </c>
      <c r="H76" s="15"/>
      <c r="I76" s="2"/>
      <c r="J76" s="2"/>
      <c r="K76" s="2"/>
      <c r="L76" s="2"/>
      <c r="M76" s="2">
        <v>5</v>
      </c>
      <c r="N76" s="14"/>
      <c r="O76" s="2"/>
      <c r="P76" s="2"/>
    </row>
    <row r="77" spans="1:16">
      <c r="A77" s="2" t="s">
        <v>13</v>
      </c>
      <c r="B77" s="2" t="s">
        <v>23</v>
      </c>
      <c r="C77" s="2" t="s">
        <v>22</v>
      </c>
      <c r="D77" s="2" t="str">
        <f t="shared" ref="D77:D79" si="0">D74</f>
        <v>LP</v>
      </c>
      <c r="E77" s="2">
        <v>2</v>
      </c>
      <c r="F77" s="2">
        <v>1</v>
      </c>
      <c r="G77" s="2">
        <v>41</v>
      </c>
      <c r="H77" s="14">
        <f>SUM(G77:G79)</f>
        <v>162</v>
      </c>
      <c r="I77" s="2"/>
      <c r="J77" s="2"/>
      <c r="K77" s="2"/>
      <c r="L77" s="2"/>
      <c r="M77" s="2">
        <v>6</v>
      </c>
      <c r="N77" s="14">
        <f>SUM(M77:M79)</f>
        <v>27</v>
      </c>
      <c r="O77" s="2"/>
      <c r="P77" s="2"/>
    </row>
    <row r="78" spans="1:16">
      <c r="A78" s="2" t="s">
        <v>13</v>
      </c>
      <c r="B78" s="2" t="s">
        <v>23</v>
      </c>
      <c r="C78" s="2" t="s">
        <v>22</v>
      </c>
      <c r="D78" s="2" t="str">
        <f t="shared" si="0"/>
        <v>LP</v>
      </c>
      <c r="E78" s="2">
        <v>2</v>
      </c>
      <c r="F78" s="2">
        <v>2</v>
      </c>
      <c r="G78" s="2">
        <v>50</v>
      </c>
      <c r="H78" s="15"/>
      <c r="I78" s="2"/>
      <c r="J78" s="2"/>
      <c r="K78" s="2"/>
      <c r="L78" s="2"/>
      <c r="M78" s="2">
        <v>13</v>
      </c>
      <c r="N78" s="14"/>
      <c r="O78" s="2"/>
      <c r="P78" s="2"/>
    </row>
    <row r="79" spans="1:16">
      <c r="A79" s="2" t="s">
        <v>13</v>
      </c>
      <c r="B79" s="2" t="s">
        <v>23</v>
      </c>
      <c r="C79" s="2" t="s">
        <v>22</v>
      </c>
      <c r="D79" s="2" t="str">
        <f t="shared" si="0"/>
        <v>LP</v>
      </c>
      <c r="E79" s="2">
        <v>2</v>
      </c>
      <c r="F79" s="2">
        <v>3</v>
      </c>
      <c r="G79" s="2">
        <v>71</v>
      </c>
      <c r="H79" s="15"/>
      <c r="I79" s="2"/>
      <c r="J79" s="2"/>
      <c r="K79" s="2"/>
      <c r="L79" s="2"/>
      <c r="M79" s="2">
        <v>8</v>
      </c>
      <c r="N79" s="14"/>
      <c r="O79" s="2"/>
      <c r="P79" s="2"/>
    </row>
    <row r="80" spans="1:16">
      <c r="A80" s="2" t="s">
        <v>13</v>
      </c>
      <c r="B80" s="2" t="s">
        <v>23</v>
      </c>
      <c r="C80" s="2" t="s">
        <v>22</v>
      </c>
      <c r="D80" s="2" t="s">
        <v>17</v>
      </c>
      <c r="E80" s="2">
        <v>1</v>
      </c>
      <c r="F80" s="2">
        <v>1</v>
      </c>
      <c r="G80" s="2">
        <v>24</v>
      </c>
      <c r="H80" s="14">
        <f>SUM(G80:G82)</f>
        <v>98</v>
      </c>
      <c r="I80" s="2">
        <f>SUM(H80,H83)</f>
        <v>231</v>
      </c>
      <c r="J80" s="2"/>
      <c r="K80" s="2"/>
      <c r="L80" s="2"/>
      <c r="M80" s="2">
        <v>1</v>
      </c>
      <c r="N80" s="14">
        <f>SUM(M80:M82)</f>
        <v>31</v>
      </c>
      <c r="O80" s="2">
        <f>SUM(N80,N83)</f>
        <v>64</v>
      </c>
      <c r="P80" s="2"/>
    </row>
    <row r="81" spans="1:16">
      <c r="A81" s="2" t="s">
        <v>13</v>
      </c>
      <c r="B81" s="2" t="s">
        <v>23</v>
      </c>
      <c r="C81" s="2" t="s">
        <v>22</v>
      </c>
      <c r="D81" s="2" t="s">
        <v>17</v>
      </c>
      <c r="E81" s="2">
        <v>1</v>
      </c>
      <c r="F81" s="2">
        <v>2</v>
      </c>
      <c r="G81" s="2">
        <v>45</v>
      </c>
      <c r="H81" s="15"/>
      <c r="I81" s="2"/>
      <c r="J81" s="2"/>
      <c r="K81" s="2"/>
      <c r="L81" s="2"/>
      <c r="M81" s="2">
        <v>7</v>
      </c>
      <c r="N81" s="14"/>
      <c r="O81" s="2"/>
      <c r="P81" s="2"/>
    </row>
    <row r="82" spans="1:16">
      <c r="A82" s="2" t="s">
        <v>13</v>
      </c>
      <c r="B82" s="2" t="s">
        <v>23</v>
      </c>
      <c r="C82" s="2" t="s">
        <v>22</v>
      </c>
      <c r="D82" s="2" t="s">
        <v>17</v>
      </c>
      <c r="E82" s="2">
        <v>1</v>
      </c>
      <c r="F82" s="2">
        <v>3</v>
      </c>
      <c r="G82" s="2">
        <v>29</v>
      </c>
      <c r="H82" s="14"/>
      <c r="I82" s="2"/>
      <c r="J82" s="2"/>
      <c r="K82" s="2"/>
      <c r="L82" s="2"/>
      <c r="M82" s="2">
        <v>23</v>
      </c>
      <c r="N82" s="14"/>
      <c r="O82" s="2"/>
      <c r="P82" s="2"/>
    </row>
    <row r="83" spans="1:16">
      <c r="A83" s="2" t="s">
        <v>13</v>
      </c>
      <c r="B83" s="2" t="s">
        <v>23</v>
      </c>
      <c r="C83" s="2" t="s">
        <v>22</v>
      </c>
      <c r="D83" s="2" t="s">
        <v>17</v>
      </c>
      <c r="E83" s="2">
        <v>2</v>
      </c>
      <c r="F83" s="2">
        <v>1</v>
      </c>
      <c r="G83" s="2">
        <v>37</v>
      </c>
      <c r="H83" s="14">
        <f>SUM(G83:G85)</f>
        <v>133</v>
      </c>
      <c r="I83" s="2"/>
      <c r="J83" s="2"/>
      <c r="K83" s="2"/>
      <c r="L83" s="2"/>
      <c r="M83" s="2">
        <v>20</v>
      </c>
      <c r="N83" s="14">
        <f>SUM(M83:M85)</f>
        <v>33</v>
      </c>
      <c r="O83" s="2"/>
      <c r="P83" s="2"/>
    </row>
    <row r="84" spans="1:16">
      <c r="A84" s="2" t="s">
        <v>13</v>
      </c>
      <c r="B84" s="2" t="s">
        <v>23</v>
      </c>
      <c r="C84" s="2" t="s">
        <v>22</v>
      </c>
      <c r="D84" s="2" t="s">
        <v>17</v>
      </c>
      <c r="E84" s="2">
        <v>2</v>
      </c>
      <c r="F84" s="2">
        <v>2</v>
      </c>
      <c r="G84" s="2">
        <v>56</v>
      </c>
      <c r="H84" s="15"/>
      <c r="I84" s="2"/>
      <c r="J84" s="2"/>
      <c r="K84" s="2"/>
      <c r="L84" s="2"/>
      <c r="M84" s="2">
        <v>7</v>
      </c>
      <c r="N84" s="14"/>
      <c r="O84" s="2"/>
      <c r="P84" s="2"/>
    </row>
    <row r="85" spans="1:16">
      <c r="A85" s="2" t="s">
        <v>13</v>
      </c>
      <c r="B85" s="2" t="s">
        <v>23</v>
      </c>
      <c r="C85" s="2" t="s">
        <v>22</v>
      </c>
      <c r="D85" s="2" t="s">
        <v>17</v>
      </c>
      <c r="E85" s="2">
        <v>2</v>
      </c>
      <c r="F85" s="2">
        <v>3</v>
      </c>
      <c r="G85" s="2">
        <v>40</v>
      </c>
      <c r="H85" s="15"/>
      <c r="I85" s="2"/>
      <c r="J85" s="2"/>
      <c r="K85" s="2"/>
      <c r="L85" s="2"/>
      <c r="M85" s="2">
        <v>6</v>
      </c>
      <c r="N85" s="14"/>
      <c r="O85" s="2"/>
      <c r="P85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5"/>
  <sheetViews>
    <sheetView workbookViewId="0">
      <selection activeCell="Q2" sqref="Q2"/>
    </sheetView>
  </sheetViews>
  <sheetFormatPr defaultColWidth="8.85546875" defaultRowHeight="15"/>
  <cols>
    <col min="3" max="3" width="9.85546875" bestFit="1" customWidth="1"/>
    <col min="17" max="17" width="8.85546875" style="11"/>
  </cols>
  <sheetData>
    <row r="1" spans="1:17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11" t="s">
        <v>8</v>
      </c>
      <c r="J1" s="11" t="s">
        <v>9</v>
      </c>
      <c r="K1" s="2"/>
      <c r="L1" s="2"/>
      <c r="M1" s="2"/>
      <c r="N1" s="4" t="s">
        <v>10</v>
      </c>
      <c r="O1" s="11" t="s">
        <v>11</v>
      </c>
      <c r="P1" s="11" t="s">
        <v>12</v>
      </c>
      <c r="Q1" s="11" t="s">
        <v>9</v>
      </c>
    </row>
    <row r="2" spans="1:17">
      <c r="A2" s="2" t="s">
        <v>13</v>
      </c>
      <c r="B2" s="2" t="s">
        <v>14</v>
      </c>
      <c r="C2" s="2" t="s">
        <v>15</v>
      </c>
      <c r="D2" s="2" t="s">
        <v>16</v>
      </c>
      <c r="E2" s="2">
        <v>1</v>
      </c>
      <c r="F2" s="2">
        <v>1</v>
      </c>
      <c r="G2" s="2">
        <v>22</v>
      </c>
      <c r="H2" s="2">
        <f>SUM(G2:G4)</f>
        <v>70</v>
      </c>
      <c r="I2" s="2">
        <f>SUM(H2,H5)</f>
        <v>135</v>
      </c>
      <c r="J2" s="2">
        <f>STDEV(H2,H5,H8,H11,H14,H17)</f>
        <v>61.38865258878603</v>
      </c>
      <c r="K2" s="2"/>
      <c r="L2" s="2"/>
      <c r="M2" s="2"/>
      <c r="N2" s="2">
        <v>22</v>
      </c>
      <c r="O2" s="2">
        <f>SUM(N2:N4)</f>
        <v>59</v>
      </c>
      <c r="P2" s="2">
        <f>SUM(O2,O5)</f>
        <v>118</v>
      </c>
      <c r="Q2" s="2">
        <f>STDEV(O2,O5,O8,O11,O14,O17)</f>
        <v>24.287170824669289</v>
      </c>
    </row>
    <row r="3" spans="1:17">
      <c r="A3" s="2" t="s">
        <v>13</v>
      </c>
      <c r="B3" s="2" t="s">
        <v>14</v>
      </c>
      <c r="C3" s="2" t="s">
        <v>15</v>
      </c>
      <c r="D3" s="2" t="s">
        <v>16</v>
      </c>
      <c r="E3" s="2">
        <v>1</v>
      </c>
      <c r="F3" s="2">
        <v>2</v>
      </c>
      <c r="G3" s="2">
        <v>29</v>
      </c>
      <c r="H3" s="2"/>
      <c r="I3" s="2"/>
      <c r="J3" s="2"/>
      <c r="K3" s="2"/>
      <c r="L3" s="2"/>
      <c r="M3" s="2"/>
      <c r="N3" s="2">
        <v>23</v>
      </c>
      <c r="O3" s="2"/>
      <c r="P3" s="2"/>
      <c r="Q3" s="2"/>
    </row>
    <row r="4" spans="1:17">
      <c r="A4" s="2" t="s">
        <v>13</v>
      </c>
      <c r="B4" s="2" t="s">
        <v>14</v>
      </c>
      <c r="C4" s="2" t="s">
        <v>15</v>
      </c>
      <c r="D4" s="2" t="s">
        <v>16</v>
      </c>
      <c r="E4" s="2">
        <v>1</v>
      </c>
      <c r="F4" s="2">
        <v>3</v>
      </c>
      <c r="G4" s="2">
        <v>19</v>
      </c>
      <c r="H4" s="2"/>
      <c r="I4" s="2"/>
      <c r="J4" s="2"/>
      <c r="K4" s="2"/>
      <c r="L4" s="2"/>
      <c r="M4" s="2"/>
      <c r="N4" s="2">
        <v>14</v>
      </c>
      <c r="O4" s="2"/>
      <c r="P4" s="2"/>
      <c r="Q4" s="2"/>
    </row>
    <row r="5" spans="1:17">
      <c r="A5" s="2" t="s">
        <v>13</v>
      </c>
      <c r="B5" s="2" t="s">
        <v>14</v>
      </c>
      <c r="C5" s="2" t="s">
        <v>15</v>
      </c>
      <c r="D5" s="2" t="s">
        <v>16</v>
      </c>
      <c r="E5" s="2">
        <v>2</v>
      </c>
      <c r="F5" s="2">
        <v>1</v>
      </c>
      <c r="G5" s="2">
        <v>12</v>
      </c>
      <c r="H5" s="2">
        <f>SUM(G5:G7)</f>
        <v>65</v>
      </c>
      <c r="I5" s="2"/>
      <c r="J5" s="2"/>
      <c r="K5" s="2"/>
      <c r="L5" s="2"/>
      <c r="M5" s="2"/>
      <c r="N5" s="2">
        <v>23</v>
      </c>
      <c r="O5" s="2">
        <f>SUM(N5:N7)</f>
        <v>59</v>
      </c>
      <c r="P5" s="2"/>
      <c r="Q5" s="2"/>
    </row>
    <row r="6" spans="1:17">
      <c r="A6" s="2" t="s">
        <v>13</v>
      </c>
      <c r="B6" s="2" t="s">
        <v>14</v>
      </c>
      <c r="C6" s="2" t="s">
        <v>15</v>
      </c>
      <c r="D6" s="2" t="s">
        <v>16</v>
      </c>
      <c r="E6" s="2">
        <v>2</v>
      </c>
      <c r="F6" s="2">
        <v>2</v>
      </c>
      <c r="G6" s="2">
        <v>38</v>
      </c>
      <c r="H6" s="2"/>
      <c r="I6" s="2"/>
      <c r="J6" s="2"/>
      <c r="K6" s="2"/>
      <c r="L6" s="2"/>
      <c r="M6" s="2"/>
      <c r="N6" s="2">
        <v>17</v>
      </c>
      <c r="O6" s="2"/>
      <c r="P6" s="2"/>
      <c r="Q6" s="2"/>
    </row>
    <row r="7" spans="1:17">
      <c r="A7" s="2" t="s">
        <v>13</v>
      </c>
      <c r="B7" s="2" t="s">
        <v>14</v>
      </c>
      <c r="C7" s="2" t="s">
        <v>15</v>
      </c>
      <c r="D7" s="2" t="s">
        <v>16</v>
      </c>
      <c r="E7" s="2">
        <v>2</v>
      </c>
      <c r="F7" s="2">
        <v>3</v>
      </c>
      <c r="G7" s="2">
        <v>15</v>
      </c>
      <c r="H7" s="2"/>
      <c r="I7" s="2"/>
      <c r="J7" s="2"/>
      <c r="K7" s="2"/>
      <c r="L7" s="2"/>
      <c r="M7" s="2"/>
      <c r="N7" s="2">
        <v>19</v>
      </c>
      <c r="O7" s="2"/>
      <c r="P7" s="2"/>
      <c r="Q7" s="2"/>
    </row>
    <row r="8" spans="1:17">
      <c r="A8" s="2" t="s">
        <v>13</v>
      </c>
      <c r="B8" s="2" t="s">
        <v>14</v>
      </c>
      <c r="C8" s="2" t="s">
        <v>15</v>
      </c>
      <c r="D8" s="2" t="s">
        <v>17</v>
      </c>
      <c r="E8" s="2">
        <v>1</v>
      </c>
      <c r="F8" s="2">
        <v>1</v>
      </c>
      <c r="G8" s="2">
        <v>73</v>
      </c>
      <c r="H8" s="2">
        <f>SUM(G8:G10)</f>
        <v>192</v>
      </c>
      <c r="I8" s="2">
        <f>SUM(H8,H11)</f>
        <v>347</v>
      </c>
      <c r="J8" s="2"/>
      <c r="K8" s="2"/>
      <c r="L8" s="2"/>
      <c r="M8" s="2"/>
      <c r="N8" s="2">
        <v>33</v>
      </c>
      <c r="O8" s="2">
        <f>SUM(N8:N10)</f>
        <v>90</v>
      </c>
      <c r="P8" s="2">
        <f>SUM(O8,O11)</f>
        <v>142</v>
      </c>
      <c r="Q8" s="2"/>
    </row>
    <row r="9" spans="1:17">
      <c r="A9" s="2" t="s">
        <v>13</v>
      </c>
      <c r="B9" s="2" t="s">
        <v>14</v>
      </c>
      <c r="C9" s="2" t="s">
        <v>15</v>
      </c>
      <c r="D9" s="2" t="s">
        <v>17</v>
      </c>
      <c r="E9" s="2">
        <v>1</v>
      </c>
      <c r="F9" s="2">
        <v>2</v>
      </c>
      <c r="G9" s="2">
        <v>64</v>
      </c>
      <c r="H9" s="2"/>
      <c r="I9" s="2"/>
      <c r="J9" s="2"/>
      <c r="K9" s="2"/>
      <c r="L9" s="2"/>
      <c r="M9" s="2"/>
      <c r="N9" s="2">
        <v>30</v>
      </c>
      <c r="O9" s="2"/>
      <c r="P9" s="2"/>
      <c r="Q9" s="2"/>
    </row>
    <row r="10" spans="1:17">
      <c r="A10" s="2" t="s">
        <v>13</v>
      </c>
      <c r="B10" s="2" t="s">
        <v>14</v>
      </c>
      <c r="C10" s="2" t="s">
        <v>15</v>
      </c>
      <c r="D10" s="2" t="s">
        <v>17</v>
      </c>
      <c r="E10" s="2">
        <v>1</v>
      </c>
      <c r="F10" s="2">
        <v>3</v>
      </c>
      <c r="G10" s="2">
        <v>55</v>
      </c>
      <c r="H10" s="2"/>
      <c r="I10" s="2"/>
      <c r="J10" s="2"/>
      <c r="K10" s="2"/>
      <c r="L10" s="2"/>
      <c r="M10" s="2"/>
      <c r="N10" s="2">
        <v>27</v>
      </c>
      <c r="O10" s="2"/>
      <c r="P10" s="2"/>
      <c r="Q10" s="2"/>
    </row>
    <row r="11" spans="1:17">
      <c r="A11" s="2" t="s">
        <v>13</v>
      </c>
      <c r="B11" s="2" t="s">
        <v>14</v>
      </c>
      <c r="C11" s="2" t="s">
        <v>15</v>
      </c>
      <c r="D11" s="2" t="s">
        <v>17</v>
      </c>
      <c r="E11" s="2">
        <v>2</v>
      </c>
      <c r="F11" s="2">
        <v>1</v>
      </c>
      <c r="G11" s="2">
        <v>61</v>
      </c>
      <c r="H11" s="2">
        <f>SUM(G11:G13)</f>
        <v>155</v>
      </c>
      <c r="I11" s="2"/>
      <c r="J11" s="2"/>
      <c r="K11" s="2"/>
      <c r="L11" s="2"/>
      <c r="M11" s="2"/>
      <c r="N11" s="2">
        <v>21</v>
      </c>
      <c r="O11" s="2">
        <f>SUM(N11:N13)</f>
        <v>52</v>
      </c>
      <c r="P11" s="2"/>
      <c r="Q11" s="2"/>
    </row>
    <row r="12" spans="1:17">
      <c r="A12" s="2" t="s">
        <v>13</v>
      </c>
      <c r="B12" s="2" t="s">
        <v>14</v>
      </c>
      <c r="C12" s="2" t="s">
        <v>15</v>
      </c>
      <c r="D12" s="2" t="s">
        <v>17</v>
      </c>
      <c r="E12" s="2">
        <v>2</v>
      </c>
      <c r="F12" s="2">
        <v>2</v>
      </c>
      <c r="G12" s="2">
        <v>54</v>
      </c>
      <c r="H12" s="2"/>
      <c r="I12" s="2"/>
      <c r="J12" s="2"/>
      <c r="K12" s="2"/>
      <c r="L12" s="2"/>
      <c r="M12" s="2"/>
      <c r="N12" s="2">
        <v>21</v>
      </c>
      <c r="O12" s="2"/>
      <c r="P12" s="2"/>
      <c r="Q12" s="2"/>
    </row>
    <row r="13" spans="1:17">
      <c r="A13" s="2" t="s">
        <v>13</v>
      </c>
      <c r="B13" s="2" t="s">
        <v>14</v>
      </c>
      <c r="C13" s="2" t="s">
        <v>15</v>
      </c>
      <c r="D13" s="2" t="s">
        <v>17</v>
      </c>
      <c r="E13" s="2">
        <v>2</v>
      </c>
      <c r="F13" s="2">
        <v>3</v>
      </c>
      <c r="G13" s="2">
        <v>40</v>
      </c>
      <c r="H13" s="2"/>
      <c r="I13" s="2"/>
      <c r="J13" s="2"/>
      <c r="K13" s="2"/>
      <c r="L13" s="2"/>
      <c r="M13" s="2"/>
      <c r="N13" s="2">
        <v>10</v>
      </c>
      <c r="O13" s="2"/>
      <c r="P13" s="2"/>
      <c r="Q13" s="2"/>
    </row>
    <row r="14" spans="1:17">
      <c r="A14" s="2" t="s">
        <v>13</v>
      </c>
      <c r="B14" s="2" t="s">
        <v>14</v>
      </c>
      <c r="C14" s="2" t="s">
        <v>15</v>
      </c>
      <c r="D14" s="2" t="s">
        <v>18</v>
      </c>
      <c r="E14" s="2">
        <v>1</v>
      </c>
      <c r="F14" s="2">
        <v>1</v>
      </c>
      <c r="G14" s="2">
        <v>43</v>
      </c>
      <c r="H14" s="2">
        <f>SUM(G14:G16)</f>
        <v>166</v>
      </c>
      <c r="I14" s="2">
        <f>SUM(H14,H17)</f>
        <v>375</v>
      </c>
      <c r="J14" s="2"/>
      <c r="K14" s="2"/>
      <c r="L14" s="2"/>
      <c r="M14" s="2"/>
      <c r="N14" s="2">
        <v>31</v>
      </c>
      <c r="O14" s="2">
        <f>SUM(N14:N16)</f>
        <v>85</v>
      </c>
      <c r="P14" s="2">
        <f>SUM(O14,O17)</f>
        <v>200</v>
      </c>
      <c r="Q14" s="2"/>
    </row>
    <row r="15" spans="1:17">
      <c r="A15" s="2" t="s">
        <v>13</v>
      </c>
      <c r="B15" s="2" t="s">
        <v>14</v>
      </c>
      <c r="C15" s="2" t="s">
        <v>15</v>
      </c>
      <c r="D15" s="2" t="s">
        <v>18</v>
      </c>
      <c r="E15" s="2">
        <v>1</v>
      </c>
      <c r="F15" s="2">
        <v>2</v>
      </c>
      <c r="G15" s="2">
        <v>31</v>
      </c>
      <c r="H15" s="2"/>
      <c r="I15" s="2"/>
      <c r="J15" s="2"/>
      <c r="K15" s="2"/>
      <c r="L15" s="2"/>
      <c r="M15" s="2"/>
      <c r="N15" s="2">
        <v>30</v>
      </c>
      <c r="O15" s="2"/>
      <c r="P15" s="2"/>
      <c r="Q15" s="2"/>
    </row>
    <row r="16" spans="1:17">
      <c r="A16" s="2" t="s">
        <v>13</v>
      </c>
      <c r="B16" s="2" t="s">
        <v>14</v>
      </c>
      <c r="C16" s="2" t="s">
        <v>15</v>
      </c>
      <c r="D16" s="2" t="s">
        <v>18</v>
      </c>
      <c r="E16" s="2">
        <v>1</v>
      </c>
      <c r="F16" s="2">
        <v>3</v>
      </c>
      <c r="G16" s="2">
        <v>92</v>
      </c>
      <c r="H16" s="2"/>
      <c r="I16" s="2"/>
      <c r="J16" s="2"/>
      <c r="K16" s="2"/>
      <c r="L16" s="2"/>
      <c r="M16" s="2"/>
      <c r="N16" s="2">
        <v>24</v>
      </c>
      <c r="O16" s="2"/>
      <c r="P16" s="2"/>
      <c r="Q16" s="2"/>
    </row>
    <row r="17" spans="1:17">
      <c r="A17" s="2" t="s">
        <v>13</v>
      </c>
      <c r="B17" s="2" t="s">
        <v>14</v>
      </c>
      <c r="C17" s="2" t="s">
        <v>15</v>
      </c>
      <c r="D17" s="2" t="s">
        <v>18</v>
      </c>
      <c r="E17" s="2">
        <v>2</v>
      </c>
      <c r="F17" s="2">
        <v>1</v>
      </c>
      <c r="G17" s="2">
        <v>72</v>
      </c>
      <c r="H17" s="2">
        <f>SUM(G17:G19)</f>
        <v>209</v>
      </c>
      <c r="I17" s="2"/>
      <c r="J17" s="2"/>
      <c r="K17" s="2"/>
      <c r="L17" s="2"/>
      <c r="M17" s="2"/>
      <c r="N17" s="2">
        <v>41</v>
      </c>
      <c r="O17" s="2">
        <f>SUM(N17:N19)</f>
        <v>115</v>
      </c>
      <c r="P17" s="2"/>
      <c r="Q17" s="2"/>
    </row>
    <row r="18" spans="1:17">
      <c r="A18" s="2" t="s">
        <v>13</v>
      </c>
      <c r="B18" s="2" t="s">
        <v>14</v>
      </c>
      <c r="C18" s="2" t="s">
        <v>15</v>
      </c>
      <c r="D18" s="2" t="s">
        <v>18</v>
      </c>
      <c r="E18" s="2">
        <v>2</v>
      </c>
      <c r="F18" s="2">
        <v>2</v>
      </c>
      <c r="G18" s="2">
        <v>77</v>
      </c>
      <c r="H18" s="2"/>
      <c r="I18" s="2"/>
      <c r="J18" s="2"/>
      <c r="K18" s="2"/>
      <c r="L18" s="2"/>
      <c r="M18" s="2"/>
      <c r="N18" s="2">
        <v>27</v>
      </c>
      <c r="O18" s="2"/>
      <c r="P18" s="2"/>
      <c r="Q18" s="2"/>
    </row>
    <row r="19" spans="1:17">
      <c r="A19" s="2" t="s">
        <v>13</v>
      </c>
      <c r="B19" s="2" t="s">
        <v>14</v>
      </c>
      <c r="C19" s="2" t="s">
        <v>15</v>
      </c>
      <c r="D19" s="2" t="s">
        <v>18</v>
      </c>
      <c r="E19" s="2">
        <v>2</v>
      </c>
      <c r="F19" s="2">
        <v>3</v>
      </c>
      <c r="G19" s="2">
        <v>60</v>
      </c>
      <c r="H19" s="2"/>
      <c r="I19" s="2"/>
      <c r="J19" s="2"/>
      <c r="K19" s="2"/>
      <c r="L19" s="2"/>
      <c r="M19" s="2"/>
      <c r="N19" s="2">
        <v>47</v>
      </c>
      <c r="O19" s="2"/>
      <c r="P19" s="2"/>
      <c r="Q19" s="2"/>
    </row>
    <row r="20" spans="1:17">
      <c r="A20" s="2" t="s">
        <v>13</v>
      </c>
      <c r="B20" s="2" t="s">
        <v>20</v>
      </c>
      <c r="C20" s="2" t="s">
        <v>15</v>
      </c>
      <c r="D20" s="2" t="s">
        <v>16</v>
      </c>
      <c r="E20" s="2">
        <v>1</v>
      </c>
      <c r="F20" s="2">
        <v>1</v>
      </c>
      <c r="G20" s="2">
        <v>91</v>
      </c>
      <c r="H20" s="2">
        <f>SUM(G20:G22)</f>
        <v>321</v>
      </c>
      <c r="I20" s="2">
        <f>SUM(H20,H23)</f>
        <v>549</v>
      </c>
      <c r="J20" s="2">
        <f>STDEV(H20,H23,H26,H29,H32,H35)</f>
        <v>39.984997186444815</v>
      </c>
      <c r="K20" s="2"/>
      <c r="L20" s="2"/>
      <c r="M20" s="2"/>
      <c r="N20" s="2">
        <v>10</v>
      </c>
      <c r="O20" s="2">
        <f>SUM(N20:N22)</f>
        <v>23</v>
      </c>
      <c r="P20" s="2">
        <f>SUM(O20,O23)</f>
        <v>38</v>
      </c>
      <c r="Q20" s="2">
        <f>STDEV(O20,O23,O26,O29,O32,O35)</f>
        <v>10.595596569644707</v>
      </c>
    </row>
    <row r="21" spans="1:17">
      <c r="A21" s="2" t="s">
        <v>13</v>
      </c>
      <c r="B21" s="2" t="s">
        <v>20</v>
      </c>
      <c r="C21" s="2" t="s">
        <v>15</v>
      </c>
      <c r="D21" s="2" t="s">
        <v>16</v>
      </c>
      <c r="E21" s="2">
        <v>1</v>
      </c>
      <c r="F21" s="2">
        <v>2</v>
      </c>
      <c r="G21" s="2">
        <v>110</v>
      </c>
      <c r="H21" s="2"/>
      <c r="I21" s="2"/>
      <c r="J21" s="2"/>
      <c r="K21" s="2"/>
      <c r="L21" s="2"/>
      <c r="M21" s="2"/>
      <c r="N21" s="2">
        <v>4</v>
      </c>
      <c r="O21" s="2"/>
      <c r="P21" s="2"/>
      <c r="Q21" s="2"/>
    </row>
    <row r="22" spans="1:17">
      <c r="A22" s="2" t="s">
        <v>13</v>
      </c>
      <c r="B22" s="2" t="s">
        <v>20</v>
      </c>
      <c r="C22" s="2" t="s">
        <v>15</v>
      </c>
      <c r="D22" s="2" t="s">
        <v>16</v>
      </c>
      <c r="E22" s="2">
        <v>1</v>
      </c>
      <c r="F22" s="2">
        <v>3</v>
      </c>
      <c r="G22" s="2">
        <v>120</v>
      </c>
      <c r="H22" s="2"/>
      <c r="I22" s="2"/>
      <c r="J22" s="2"/>
      <c r="K22" s="2"/>
      <c r="L22" s="2"/>
      <c r="M22" s="2"/>
      <c r="N22" s="2">
        <v>9</v>
      </c>
      <c r="O22" s="2"/>
      <c r="P22" s="2"/>
      <c r="Q22" s="2"/>
    </row>
    <row r="23" spans="1:17">
      <c r="A23" s="2" t="s">
        <v>13</v>
      </c>
      <c r="B23" s="2" t="s">
        <v>20</v>
      </c>
      <c r="C23" s="2" t="s">
        <v>15</v>
      </c>
      <c r="D23" s="2" t="s">
        <v>16</v>
      </c>
      <c r="E23" s="2">
        <v>2</v>
      </c>
      <c r="F23" s="2">
        <v>1</v>
      </c>
      <c r="G23" s="2">
        <v>60</v>
      </c>
      <c r="H23" s="2">
        <f>SUM(G23:G25)</f>
        <v>228</v>
      </c>
      <c r="I23" s="2"/>
      <c r="J23" s="2"/>
      <c r="K23" s="2"/>
      <c r="L23" s="2"/>
      <c r="M23" s="2"/>
      <c r="N23" s="2">
        <v>6</v>
      </c>
      <c r="O23" s="2">
        <f>SUM(N23:N25)</f>
        <v>15</v>
      </c>
      <c r="P23" s="2"/>
      <c r="Q23" s="2"/>
    </row>
    <row r="24" spans="1:17">
      <c r="A24" s="2" t="s">
        <v>13</v>
      </c>
      <c r="B24" s="2" t="s">
        <v>20</v>
      </c>
      <c r="C24" s="2" t="s">
        <v>15</v>
      </c>
      <c r="D24" s="2" t="s">
        <v>16</v>
      </c>
      <c r="E24" s="2">
        <v>2</v>
      </c>
      <c r="F24" s="2">
        <v>2</v>
      </c>
      <c r="G24" s="2">
        <v>99</v>
      </c>
      <c r="H24" s="2"/>
      <c r="I24" s="2"/>
      <c r="J24" s="2"/>
      <c r="K24" s="2"/>
      <c r="L24" s="2"/>
      <c r="M24" s="2"/>
      <c r="N24" s="2">
        <v>5</v>
      </c>
      <c r="O24" s="2"/>
      <c r="P24" s="2"/>
      <c r="Q24" s="2"/>
    </row>
    <row r="25" spans="1:17">
      <c r="A25" s="2" t="s">
        <v>13</v>
      </c>
      <c r="B25" s="2" t="s">
        <v>20</v>
      </c>
      <c r="C25" s="2" t="s">
        <v>15</v>
      </c>
      <c r="D25" s="2" t="s">
        <v>16</v>
      </c>
      <c r="E25" s="2">
        <v>2</v>
      </c>
      <c r="F25" s="2">
        <v>3</v>
      </c>
      <c r="G25" s="2">
        <v>69</v>
      </c>
      <c r="H25" s="2"/>
      <c r="I25" s="2"/>
      <c r="J25" s="2"/>
      <c r="K25" s="2"/>
      <c r="L25" s="2"/>
      <c r="M25" s="2"/>
      <c r="N25" s="2">
        <v>4</v>
      </c>
      <c r="O25" s="2"/>
      <c r="P25" s="2"/>
      <c r="Q25" s="2"/>
    </row>
    <row r="26" spans="1:17">
      <c r="A26" s="2" t="s">
        <v>13</v>
      </c>
      <c r="B26" s="2" t="s">
        <v>20</v>
      </c>
      <c r="C26" s="2" t="s">
        <v>15</v>
      </c>
      <c r="D26" s="2" t="s">
        <v>17</v>
      </c>
      <c r="E26" s="2">
        <v>1</v>
      </c>
      <c r="F26" s="2">
        <v>1</v>
      </c>
      <c r="G26" s="2">
        <v>128</v>
      </c>
      <c r="H26" s="2">
        <f>SUM(G26:G28)</f>
        <v>273</v>
      </c>
      <c r="I26" s="2">
        <f>SUM(H26,H29)</f>
        <v>552</v>
      </c>
      <c r="J26" s="2"/>
      <c r="K26" s="2"/>
      <c r="L26" s="2"/>
      <c r="M26" s="2"/>
      <c r="N26" s="2">
        <v>5</v>
      </c>
      <c r="O26" s="2">
        <f>SUM(N26:N28)</f>
        <v>13</v>
      </c>
      <c r="P26" s="2">
        <f>SUM(O26,O29)</f>
        <v>31</v>
      </c>
      <c r="Q26" s="2"/>
    </row>
    <row r="27" spans="1:17">
      <c r="A27" s="2" t="s">
        <v>13</v>
      </c>
      <c r="B27" s="2" t="s">
        <v>20</v>
      </c>
      <c r="C27" s="2" t="s">
        <v>15</v>
      </c>
      <c r="D27" s="2" t="s">
        <v>17</v>
      </c>
      <c r="E27" s="2">
        <v>1</v>
      </c>
      <c r="F27" s="2">
        <v>2</v>
      </c>
      <c r="G27" s="2">
        <v>60</v>
      </c>
      <c r="H27" s="2"/>
      <c r="I27" s="2"/>
      <c r="J27" s="2"/>
      <c r="K27" s="2"/>
      <c r="L27" s="2"/>
      <c r="M27" s="2"/>
      <c r="N27" s="2">
        <v>5</v>
      </c>
      <c r="O27" s="2"/>
      <c r="P27" s="2"/>
      <c r="Q27" s="2"/>
    </row>
    <row r="28" spans="1:17">
      <c r="A28" s="2" t="s">
        <v>13</v>
      </c>
      <c r="B28" s="2" t="s">
        <v>20</v>
      </c>
      <c r="C28" s="2" t="s">
        <v>15</v>
      </c>
      <c r="D28" s="2" t="s">
        <v>17</v>
      </c>
      <c r="E28" s="2">
        <v>1</v>
      </c>
      <c r="F28" s="2">
        <v>3</v>
      </c>
      <c r="G28">
        <v>85</v>
      </c>
      <c r="N28">
        <v>3</v>
      </c>
      <c r="Q28"/>
    </row>
    <row r="29" spans="1:17">
      <c r="A29" s="2" t="s">
        <v>13</v>
      </c>
      <c r="B29" s="2" t="s">
        <v>20</v>
      </c>
      <c r="C29" s="2" t="s">
        <v>15</v>
      </c>
      <c r="D29" s="2" t="s">
        <v>17</v>
      </c>
      <c r="E29" s="2">
        <v>2</v>
      </c>
      <c r="F29" s="2">
        <v>1</v>
      </c>
      <c r="G29" s="2">
        <v>59</v>
      </c>
      <c r="H29" s="2">
        <f>SUM(G29:G31)</f>
        <v>279</v>
      </c>
      <c r="I29" s="2"/>
      <c r="J29" s="2"/>
      <c r="K29" s="2"/>
      <c r="L29" s="2"/>
      <c r="M29" s="2"/>
      <c r="N29" s="2">
        <v>3</v>
      </c>
      <c r="O29" s="2">
        <f>SUM(N29:N31)</f>
        <v>18</v>
      </c>
      <c r="P29" s="2"/>
      <c r="Q29" s="2"/>
    </row>
    <row r="30" spans="1:17">
      <c r="A30" s="2" t="s">
        <v>13</v>
      </c>
      <c r="B30" s="2" t="s">
        <v>20</v>
      </c>
      <c r="C30" s="2" t="s">
        <v>15</v>
      </c>
      <c r="D30" s="2" t="s">
        <v>17</v>
      </c>
      <c r="E30" s="2">
        <v>2</v>
      </c>
      <c r="F30" s="2">
        <v>2</v>
      </c>
      <c r="G30" s="2">
        <v>137</v>
      </c>
      <c r="H30" s="2"/>
      <c r="I30" s="2"/>
      <c r="J30" s="2"/>
      <c r="K30" s="2"/>
      <c r="L30" s="2"/>
      <c r="M30" s="2"/>
      <c r="N30" s="2">
        <v>8</v>
      </c>
      <c r="O30" s="2"/>
      <c r="P30" s="2"/>
      <c r="Q30" s="2"/>
    </row>
    <row r="31" spans="1:17">
      <c r="A31" s="2" t="s">
        <v>13</v>
      </c>
      <c r="B31" s="2" t="s">
        <v>20</v>
      </c>
      <c r="C31" s="2" t="s">
        <v>15</v>
      </c>
      <c r="D31" s="2" t="s">
        <v>17</v>
      </c>
      <c r="E31" s="2">
        <v>2</v>
      </c>
      <c r="F31" s="2">
        <v>3</v>
      </c>
      <c r="G31" s="2">
        <v>83</v>
      </c>
      <c r="H31" s="2"/>
      <c r="I31" s="2"/>
      <c r="J31" s="2"/>
      <c r="K31" s="2"/>
      <c r="L31" s="2"/>
      <c r="M31" s="2"/>
      <c r="N31" s="2">
        <v>7</v>
      </c>
      <c r="O31" s="2"/>
      <c r="P31" s="2"/>
      <c r="Q31" s="2"/>
    </row>
    <row r="32" spans="1:17">
      <c r="A32" s="2" t="s">
        <v>13</v>
      </c>
      <c r="B32" s="2" t="s">
        <v>20</v>
      </c>
      <c r="C32" s="2" t="s">
        <v>15</v>
      </c>
      <c r="D32" s="2" t="s">
        <v>18</v>
      </c>
      <c r="E32" s="2">
        <v>1</v>
      </c>
      <c r="F32" s="2">
        <v>1</v>
      </c>
      <c r="G32" s="2">
        <v>42</v>
      </c>
      <c r="H32" s="2">
        <f>SUM(G32:G34)</f>
        <v>211</v>
      </c>
      <c r="I32" s="2">
        <f>SUM(H32,H35)</f>
        <v>453</v>
      </c>
      <c r="J32" s="2"/>
      <c r="K32" s="2"/>
      <c r="L32" s="2"/>
      <c r="M32" s="2"/>
      <c r="N32" s="2">
        <v>5</v>
      </c>
      <c r="O32" s="2">
        <f>SUM(N32:N34)</f>
        <v>30</v>
      </c>
      <c r="P32" s="2">
        <f>SUM(O32,O35)</f>
        <v>71</v>
      </c>
      <c r="Q32" s="2"/>
    </row>
    <row r="33" spans="1:17">
      <c r="A33" s="2" t="s">
        <v>13</v>
      </c>
      <c r="B33" s="2" t="s">
        <v>20</v>
      </c>
      <c r="C33" s="2" t="s">
        <v>15</v>
      </c>
      <c r="D33" s="2" t="s">
        <v>18</v>
      </c>
      <c r="E33" s="2">
        <v>1</v>
      </c>
      <c r="F33" s="2">
        <v>2</v>
      </c>
      <c r="G33" s="2">
        <v>74</v>
      </c>
      <c r="H33" s="2"/>
      <c r="I33" s="2"/>
      <c r="J33" s="2"/>
      <c r="K33" s="2"/>
      <c r="L33" s="2"/>
      <c r="M33" s="2"/>
      <c r="N33" s="2">
        <v>8</v>
      </c>
      <c r="O33" s="2"/>
      <c r="P33" s="2"/>
      <c r="Q33" s="2"/>
    </row>
    <row r="34" spans="1:17">
      <c r="A34" s="2" t="s">
        <v>13</v>
      </c>
      <c r="B34" s="2" t="s">
        <v>20</v>
      </c>
      <c r="C34" s="2" t="s">
        <v>15</v>
      </c>
      <c r="D34" s="2" t="s">
        <v>18</v>
      </c>
      <c r="E34" s="2">
        <v>1</v>
      </c>
      <c r="F34" s="2">
        <v>3</v>
      </c>
      <c r="G34" s="2">
        <v>95</v>
      </c>
      <c r="H34" s="2"/>
      <c r="I34" s="2"/>
      <c r="J34" s="2"/>
      <c r="K34" s="2"/>
      <c r="L34" s="2"/>
      <c r="M34" s="2"/>
      <c r="N34" s="2">
        <v>17</v>
      </c>
      <c r="O34" s="2"/>
      <c r="P34" s="2"/>
      <c r="Q34" s="2"/>
    </row>
    <row r="35" spans="1:17">
      <c r="A35" s="2" t="s">
        <v>13</v>
      </c>
      <c r="B35" s="2" t="s">
        <v>20</v>
      </c>
      <c r="C35" s="2" t="s">
        <v>15</v>
      </c>
      <c r="D35" s="2" t="s">
        <v>18</v>
      </c>
      <c r="E35" s="2">
        <v>2</v>
      </c>
      <c r="F35" s="2">
        <v>1</v>
      </c>
      <c r="G35" s="2">
        <v>80</v>
      </c>
      <c r="H35" s="2">
        <f>SUM(G35:G37)</f>
        <v>242</v>
      </c>
      <c r="I35" s="2"/>
      <c r="J35" s="2"/>
      <c r="K35" s="2"/>
      <c r="L35" s="2"/>
      <c r="M35" s="2"/>
      <c r="N35" s="2">
        <v>12</v>
      </c>
      <c r="O35" s="2">
        <f>SUM(N35:N37)</f>
        <v>41</v>
      </c>
      <c r="P35" s="2"/>
      <c r="Q35" s="2"/>
    </row>
    <row r="36" spans="1:17">
      <c r="A36" s="2" t="s">
        <v>13</v>
      </c>
      <c r="B36" s="2" t="s">
        <v>20</v>
      </c>
      <c r="C36" s="2" t="s">
        <v>15</v>
      </c>
      <c r="D36" s="2" t="s">
        <v>18</v>
      </c>
      <c r="E36" s="2">
        <v>2</v>
      </c>
      <c r="F36" s="2">
        <v>2</v>
      </c>
      <c r="G36" s="2">
        <v>78</v>
      </c>
      <c r="H36" s="2"/>
      <c r="I36" s="2"/>
      <c r="J36" s="2"/>
      <c r="K36" s="2"/>
      <c r="L36" s="2"/>
      <c r="M36" s="2"/>
      <c r="N36" s="2">
        <v>16</v>
      </c>
      <c r="O36" s="2"/>
      <c r="P36" s="2"/>
      <c r="Q36" s="2"/>
    </row>
    <row r="37" spans="1:17">
      <c r="A37" s="2" t="s">
        <v>13</v>
      </c>
      <c r="B37" s="2" t="s">
        <v>20</v>
      </c>
      <c r="C37" s="2" t="s">
        <v>15</v>
      </c>
      <c r="D37" s="2" t="s">
        <v>18</v>
      </c>
      <c r="E37" s="2">
        <v>2</v>
      </c>
      <c r="F37" s="2">
        <v>3</v>
      </c>
      <c r="G37" s="2">
        <v>84</v>
      </c>
      <c r="H37" s="2"/>
      <c r="I37" s="2"/>
      <c r="J37" s="2"/>
      <c r="K37" s="2"/>
      <c r="L37" s="2"/>
      <c r="M37" s="2"/>
      <c r="N37" s="2">
        <v>13</v>
      </c>
      <c r="O37" s="2"/>
      <c r="P37" s="2"/>
      <c r="Q37" s="2"/>
    </row>
    <row r="38" spans="1:17">
      <c r="A38" s="2" t="s">
        <v>13</v>
      </c>
      <c r="B38" s="2" t="s">
        <v>21</v>
      </c>
      <c r="C38" s="2" t="s">
        <v>15</v>
      </c>
      <c r="D38" s="2" t="s">
        <v>17</v>
      </c>
      <c r="E38" s="2">
        <v>1</v>
      </c>
      <c r="F38" s="2">
        <v>1</v>
      </c>
      <c r="G38" s="2">
        <v>62</v>
      </c>
      <c r="H38" s="2">
        <f>SUM(G38:G40)</f>
        <v>257</v>
      </c>
      <c r="I38" s="2">
        <f>SUM(H38,H41)</f>
        <v>432</v>
      </c>
      <c r="J38" s="2">
        <f>STDEV(H38,H41,H44,H47,)</f>
        <v>94.729615221429043</v>
      </c>
      <c r="K38" s="2"/>
      <c r="L38" s="2"/>
      <c r="M38" s="2"/>
      <c r="N38" s="2">
        <v>4</v>
      </c>
      <c r="O38" s="2">
        <f>SUM(N38:N40)</f>
        <v>7</v>
      </c>
      <c r="P38" s="2">
        <f>SUM(O38,O41)</f>
        <v>16</v>
      </c>
      <c r="Q38" s="2">
        <f>STDEV(O38,O41,O44,O47,)</f>
        <v>5.6833088953531288</v>
      </c>
    </row>
    <row r="39" spans="1:17">
      <c r="A39" s="2" t="s">
        <v>13</v>
      </c>
      <c r="B39" s="2" t="s">
        <v>21</v>
      </c>
      <c r="C39" s="2" t="s">
        <v>15</v>
      </c>
      <c r="D39" s="2" t="s">
        <v>17</v>
      </c>
      <c r="E39" s="2">
        <v>1</v>
      </c>
      <c r="F39" s="2">
        <v>2</v>
      </c>
      <c r="G39" s="2">
        <v>118</v>
      </c>
      <c r="H39" s="2"/>
      <c r="I39" s="2"/>
      <c r="J39" s="2"/>
      <c r="K39" s="2"/>
      <c r="L39" s="2"/>
      <c r="M39" s="2"/>
      <c r="N39" s="2">
        <v>0</v>
      </c>
      <c r="O39" s="2"/>
      <c r="P39" s="2"/>
      <c r="Q39" s="2"/>
    </row>
    <row r="40" spans="1:17">
      <c r="A40" s="2" t="s">
        <v>13</v>
      </c>
      <c r="B40" s="2" t="s">
        <v>21</v>
      </c>
      <c r="C40" s="2" t="s">
        <v>15</v>
      </c>
      <c r="D40" s="2" t="s">
        <v>17</v>
      </c>
      <c r="E40" s="2">
        <v>1</v>
      </c>
      <c r="F40" s="2">
        <v>3</v>
      </c>
      <c r="G40" s="2">
        <v>77</v>
      </c>
      <c r="H40" s="2"/>
      <c r="I40" s="2"/>
      <c r="J40" s="2"/>
      <c r="K40" s="2"/>
      <c r="L40" s="2"/>
      <c r="M40" s="2"/>
      <c r="N40" s="2">
        <v>3</v>
      </c>
      <c r="O40" s="2"/>
      <c r="P40" s="2"/>
      <c r="Q40" s="2"/>
    </row>
    <row r="41" spans="1:17">
      <c r="A41" s="2" t="s">
        <v>13</v>
      </c>
      <c r="B41" s="2" t="s">
        <v>21</v>
      </c>
      <c r="C41" s="2" t="s">
        <v>15</v>
      </c>
      <c r="D41" s="2" t="s">
        <v>17</v>
      </c>
      <c r="E41" s="2">
        <v>2</v>
      </c>
      <c r="F41" s="2">
        <v>1</v>
      </c>
      <c r="G41" s="2">
        <v>38</v>
      </c>
      <c r="H41" s="2">
        <f>SUM(G41:G43)</f>
        <v>175</v>
      </c>
      <c r="I41" s="2"/>
      <c r="J41" s="2"/>
      <c r="K41" s="2"/>
      <c r="L41" s="2"/>
      <c r="M41" s="2"/>
      <c r="N41" s="2">
        <v>4</v>
      </c>
      <c r="O41" s="2">
        <f>SUM(N41:N43)</f>
        <v>9</v>
      </c>
      <c r="P41" s="2"/>
      <c r="Q41" s="2"/>
    </row>
    <row r="42" spans="1:17">
      <c r="A42" s="2" t="s">
        <v>13</v>
      </c>
      <c r="B42" s="2" t="s">
        <v>21</v>
      </c>
      <c r="C42" s="2" t="s">
        <v>15</v>
      </c>
      <c r="D42" s="2" t="s">
        <v>17</v>
      </c>
      <c r="E42" s="2">
        <v>2</v>
      </c>
      <c r="F42" s="2">
        <v>2</v>
      </c>
      <c r="G42" s="2">
        <v>98</v>
      </c>
      <c r="H42" s="2"/>
      <c r="I42" s="2"/>
      <c r="J42" s="2"/>
      <c r="K42" s="2"/>
      <c r="L42" s="2"/>
      <c r="M42" s="2"/>
      <c r="N42" s="2">
        <v>0</v>
      </c>
      <c r="O42" s="2"/>
      <c r="P42" s="2"/>
      <c r="Q42" s="2"/>
    </row>
    <row r="43" spans="1:17">
      <c r="A43" s="2" t="s">
        <v>13</v>
      </c>
      <c r="B43" s="2" t="s">
        <v>21</v>
      </c>
      <c r="C43" s="2" t="s">
        <v>15</v>
      </c>
      <c r="D43" s="2" t="s">
        <v>17</v>
      </c>
      <c r="E43" s="2">
        <v>2</v>
      </c>
      <c r="F43" s="2">
        <v>3</v>
      </c>
      <c r="G43" s="2">
        <v>39</v>
      </c>
      <c r="H43" s="2"/>
      <c r="I43" s="2"/>
      <c r="J43" s="2"/>
      <c r="K43" s="2"/>
      <c r="L43" s="2"/>
      <c r="M43" s="2"/>
      <c r="N43" s="2">
        <v>5</v>
      </c>
      <c r="O43" s="2"/>
      <c r="P43" s="2"/>
      <c r="Q43" s="2"/>
    </row>
    <row r="44" spans="1:17">
      <c r="A44" s="2" t="s">
        <v>13</v>
      </c>
      <c r="B44" s="2" t="s">
        <v>21</v>
      </c>
      <c r="C44" s="2" t="s">
        <v>15</v>
      </c>
      <c r="D44" s="2" t="s">
        <v>18</v>
      </c>
      <c r="E44" s="2">
        <v>1</v>
      </c>
      <c r="F44" s="2">
        <v>1</v>
      </c>
      <c r="G44" s="2">
        <v>56</v>
      </c>
      <c r="H44" s="2">
        <f>SUM(G44:G46)</f>
        <v>186</v>
      </c>
      <c r="I44" s="2">
        <f>SUM(H44,H47)</f>
        <v>329</v>
      </c>
      <c r="J44" s="2"/>
      <c r="K44" s="2"/>
      <c r="L44" s="2"/>
      <c r="M44" s="2"/>
      <c r="N44" s="2">
        <v>4</v>
      </c>
      <c r="O44" s="2">
        <f>SUM(N44:N46)</f>
        <v>15</v>
      </c>
      <c r="P44" s="2">
        <f>SUM(O44,O47)</f>
        <v>27</v>
      </c>
      <c r="Q44" s="2"/>
    </row>
    <row r="45" spans="1:17">
      <c r="A45" s="2" t="s">
        <v>13</v>
      </c>
      <c r="B45" s="2" t="s">
        <v>21</v>
      </c>
      <c r="C45" s="2" t="s">
        <v>15</v>
      </c>
      <c r="D45" s="2" t="s">
        <v>18</v>
      </c>
      <c r="E45" s="2">
        <v>1</v>
      </c>
      <c r="F45" s="2">
        <v>2</v>
      </c>
      <c r="G45" s="2">
        <v>86</v>
      </c>
      <c r="H45" s="2"/>
      <c r="I45" s="2"/>
      <c r="J45" s="2"/>
      <c r="K45" s="2"/>
      <c r="L45" s="2"/>
      <c r="M45" s="2"/>
      <c r="N45" s="2">
        <v>8</v>
      </c>
      <c r="O45" s="2"/>
      <c r="P45" s="2"/>
      <c r="Q45" s="2"/>
    </row>
    <row r="46" spans="1:17">
      <c r="A46" s="2" t="s">
        <v>13</v>
      </c>
      <c r="B46" s="2" t="s">
        <v>21</v>
      </c>
      <c r="C46" s="2" t="s">
        <v>15</v>
      </c>
      <c r="D46" s="2" t="s">
        <v>18</v>
      </c>
      <c r="E46" s="2">
        <v>1</v>
      </c>
      <c r="F46" s="2">
        <v>3</v>
      </c>
      <c r="G46" s="2">
        <v>44</v>
      </c>
      <c r="H46" s="2"/>
      <c r="I46" s="2"/>
      <c r="J46" s="2"/>
      <c r="K46" s="2"/>
      <c r="L46" s="2"/>
      <c r="M46" s="2"/>
      <c r="N46" s="2">
        <v>3</v>
      </c>
      <c r="O46" s="2"/>
      <c r="P46" s="2"/>
      <c r="Q46" s="2"/>
    </row>
    <row r="47" spans="1:17">
      <c r="A47" s="2" t="s">
        <v>13</v>
      </c>
      <c r="B47" s="2" t="s">
        <v>21</v>
      </c>
      <c r="C47" s="2" t="s">
        <v>15</v>
      </c>
      <c r="D47" s="2" t="s">
        <v>18</v>
      </c>
      <c r="E47" s="2">
        <v>2</v>
      </c>
      <c r="F47" s="2">
        <v>1</v>
      </c>
      <c r="G47" s="2">
        <v>35</v>
      </c>
      <c r="H47" s="2">
        <f>SUM(G47:G49)</f>
        <v>143</v>
      </c>
      <c r="I47" s="2"/>
      <c r="J47" s="2"/>
      <c r="K47" s="2"/>
      <c r="L47" s="2"/>
      <c r="M47" s="2"/>
      <c r="N47" s="2">
        <v>1</v>
      </c>
      <c r="O47" s="2">
        <f>SUM(N47:N49)</f>
        <v>12</v>
      </c>
      <c r="P47" s="2"/>
      <c r="Q47" s="2"/>
    </row>
    <row r="48" spans="1:17">
      <c r="A48" s="2" t="s">
        <v>13</v>
      </c>
      <c r="B48" s="2" t="s">
        <v>21</v>
      </c>
      <c r="C48" s="2" t="s">
        <v>15</v>
      </c>
      <c r="D48" s="2" t="s">
        <v>18</v>
      </c>
      <c r="E48" s="2">
        <v>2</v>
      </c>
      <c r="F48" s="2">
        <v>2</v>
      </c>
      <c r="G48" s="2">
        <v>47</v>
      </c>
      <c r="H48" s="2"/>
      <c r="I48" s="2"/>
      <c r="J48" s="2"/>
      <c r="K48" s="2"/>
      <c r="L48" s="2"/>
      <c r="M48" s="2"/>
      <c r="N48" s="2">
        <v>5</v>
      </c>
      <c r="O48" s="2"/>
      <c r="P48" s="2"/>
      <c r="Q48" s="2"/>
    </row>
    <row r="49" spans="1:17">
      <c r="A49" s="2" t="s">
        <v>13</v>
      </c>
      <c r="B49" s="2" t="s">
        <v>21</v>
      </c>
      <c r="C49" s="2" t="s">
        <v>15</v>
      </c>
      <c r="D49" s="2" t="s">
        <v>18</v>
      </c>
      <c r="E49" s="2">
        <v>2</v>
      </c>
      <c r="F49" s="2">
        <v>3</v>
      </c>
      <c r="G49" s="2">
        <v>61</v>
      </c>
      <c r="H49" s="2"/>
      <c r="I49" s="2"/>
      <c r="J49" s="2"/>
      <c r="K49" s="2"/>
      <c r="L49" s="2"/>
      <c r="M49" s="2"/>
      <c r="N49" s="2">
        <v>6</v>
      </c>
      <c r="O49" s="2"/>
      <c r="P49" s="2"/>
      <c r="Q49" s="2"/>
    </row>
    <row r="50" spans="1:17">
      <c r="A50" s="2" t="s">
        <v>13</v>
      </c>
      <c r="B50" s="2" t="s">
        <v>14</v>
      </c>
      <c r="C50" s="2" t="s">
        <v>22</v>
      </c>
      <c r="D50" s="2" t="s">
        <v>16</v>
      </c>
      <c r="E50" s="2">
        <v>1</v>
      </c>
      <c r="F50" s="2">
        <v>1</v>
      </c>
      <c r="G50" s="2">
        <v>63</v>
      </c>
      <c r="H50" s="14">
        <f>SUM(G50:G52)</f>
        <v>193</v>
      </c>
      <c r="I50" s="2">
        <f>SUM(H50,H53)</f>
        <v>394</v>
      </c>
      <c r="J50" s="2">
        <f>STDEV(H50,H53,H56,H59,H62,H65)</f>
        <v>41.783569338517125</v>
      </c>
      <c r="K50" s="2"/>
      <c r="L50" s="2"/>
      <c r="M50" s="2"/>
      <c r="N50" s="2">
        <v>37</v>
      </c>
      <c r="O50" s="14">
        <f>SUM(N50:N52)</f>
        <v>121</v>
      </c>
      <c r="P50" s="2">
        <f>SUM(O50,O53)</f>
        <v>250</v>
      </c>
      <c r="Q50" s="2">
        <f>STDEV(O50,O53,O56,O59,O62,O65)</f>
        <v>10.801234497346433</v>
      </c>
    </row>
    <row r="51" spans="1:17">
      <c r="A51" s="2" t="s">
        <v>13</v>
      </c>
      <c r="B51" s="2" t="s">
        <v>14</v>
      </c>
      <c r="C51" s="2" t="s">
        <v>22</v>
      </c>
      <c r="D51" s="2" t="s">
        <v>16</v>
      </c>
      <c r="E51" s="2">
        <v>1</v>
      </c>
      <c r="F51" s="2">
        <v>2</v>
      </c>
      <c r="G51" s="2">
        <v>63</v>
      </c>
      <c r="H51" s="15"/>
      <c r="I51" s="2"/>
      <c r="J51" s="2"/>
      <c r="K51" s="2"/>
      <c r="L51" s="2"/>
      <c r="M51" s="2"/>
      <c r="N51" s="2">
        <v>57</v>
      </c>
      <c r="O51" s="14"/>
      <c r="P51" s="2"/>
      <c r="Q51" s="2"/>
    </row>
    <row r="52" spans="1:17">
      <c r="A52" s="2" t="s">
        <v>13</v>
      </c>
      <c r="B52" s="2" t="s">
        <v>14</v>
      </c>
      <c r="C52" s="2" t="s">
        <v>22</v>
      </c>
      <c r="D52" s="2" t="s">
        <v>16</v>
      </c>
      <c r="E52" s="2">
        <v>1</v>
      </c>
      <c r="F52" s="2">
        <v>3</v>
      </c>
      <c r="G52" s="2">
        <v>67</v>
      </c>
      <c r="H52" s="15"/>
      <c r="I52" s="2"/>
      <c r="J52" s="2"/>
      <c r="K52" s="2"/>
      <c r="L52" s="2"/>
      <c r="M52" s="2"/>
      <c r="N52" s="2">
        <v>27</v>
      </c>
      <c r="O52" s="14"/>
      <c r="P52" s="2"/>
      <c r="Q52" s="2"/>
    </row>
    <row r="53" spans="1:17">
      <c r="A53" s="2" t="s">
        <v>13</v>
      </c>
      <c r="B53" s="2" t="s">
        <v>14</v>
      </c>
      <c r="C53" s="2" t="s">
        <v>22</v>
      </c>
      <c r="D53" s="2" t="s">
        <v>16</v>
      </c>
      <c r="E53" s="2">
        <v>2</v>
      </c>
      <c r="F53" s="2">
        <v>1</v>
      </c>
      <c r="G53" s="2">
        <v>84</v>
      </c>
      <c r="H53" s="14">
        <f>SUM(G53:G55)</f>
        <v>201</v>
      </c>
      <c r="I53" s="2"/>
      <c r="J53" s="2"/>
      <c r="K53" s="2"/>
      <c r="L53" s="2"/>
      <c r="M53" s="2"/>
      <c r="N53" s="2">
        <v>69</v>
      </c>
      <c r="O53" s="14">
        <f>SUM(N53:N55)</f>
        <v>129</v>
      </c>
      <c r="P53" s="2"/>
      <c r="Q53" s="2"/>
    </row>
    <row r="54" spans="1:17">
      <c r="A54" s="2" t="s">
        <v>13</v>
      </c>
      <c r="B54" s="2" t="s">
        <v>14</v>
      </c>
      <c r="C54" s="2" t="s">
        <v>22</v>
      </c>
      <c r="D54" s="2" t="s">
        <v>16</v>
      </c>
      <c r="E54" s="2">
        <v>2</v>
      </c>
      <c r="F54" s="2">
        <v>2</v>
      </c>
      <c r="G54" s="2">
        <v>56</v>
      </c>
      <c r="H54" s="15"/>
      <c r="I54" s="2"/>
      <c r="J54" s="2"/>
      <c r="K54" s="2"/>
      <c r="L54" s="2"/>
      <c r="M54" s="2"/>
      <c r="N54" s="2">
        <v>34</v>
      </c>
      <c r="O54" s="14"/>
      <c r="P54" s="2"/>
      <c r="Q54" s="2"/>
    </row>
    <row r="55" spans="1:17">
      <c r="A55" s="2" t="s">
        <v>13</v>
      </c>
      <c r="B55" s="2" t="s">
        <v>14</v>
      </c>
      <c r="C55" s="2" t="s">
        <v>22</v>
      </c>
      <c r="D55" s="2" t="s">
        <v>16</v>
      </c>
      <c r="E55" s="2">
        <v>2</v>
      </c>
      <c r="F55" s="2">
        <v>3</v>
      </c>
      <c r="G55" s="2">
        <v>61</v>
      </c>
      <c r="H55" s="15"/>
      <c r="I55" s="2"/>
      <c r="J55" s="2"/>
      <c r="K55" s="2"/>
      <c r="L55" s="2"/>
      <c r="M55" s="2"/>
      <c r="N55" s="2">
        <v>26</v>
      </c>
      <c r="O55" s="14"/>
      <c r="P55" s="2"/>
      <c r="Q55" s="2"/>
    </row>
    <row r="56" spans="1:17">
      <c r="A56" s="2" t="s">
        <v>13</v>
      </c>
      <c r="B56" s="2" t="s">
        <v>14</v>
      </c>
      <c r="C56" s="2" t="s">
        <v>22</v>
      </c>
      <c r="D56" s="2" t="s">
        <v>17</v>
      </c>
      <c r="E56" s="2">
        <v>1</v>
      </c>
      <c r="F56" s="2">
        <v>1</v>
      </c>
      <c r="G56" s="2">
        <v>70</v>
      </c>
      <c r="H56" s="14">
        <f>SUM(G56:G58)</f>
        <v>239</v>
      </c>
      <c r="I56" s="2">
        <f>SUM(H56,H59)</f>
        <v>502</v>
      </c>
      <c r="J56" s="2"/>
      <c r="K56" s="2"/>
      <c r="L56" s="2"/>
      <c r="M56" s="2"/>
      <c r="N56" s="2">
        <v>25</v>
      </c>
      <c r="O56" s="14">
        <f>SUM(N56:N58)</f>
        <v>105</v>
      </c>
      <c r="P56" s="2">
        <f>SUM(O56,O59)</f>
        <v>241</v>
      </c>
      <c r="Q56" s="2"/>
    </row>
    <row r="57" spans="1:17">
      <c r="A57" s="2" t="s">
        <v>13</v>
      </c>
      <c r="B57" s="2" t="s">
        <v>14</v>
      </c>
      <c r="C57" s="2" t="s">
        <v>22</v>
      </c>
      <c r="D57" s="2" t="s">
        <v>17</v>
      </c>
      <c r="E57" s="2">
        <v>1</v>
      </c>
      <c r="F57" s="2">
        <v>2</v>
      </c>
      <c r="G57" s="2">
        <v>106</v>
      </c>
      <c r="H57" s="15"/>
      <c r="I57" s="2"/>
      <c r="J57" s="2"/>
      <c r="K57" s="2"/>
      <c r="L57" s="2"/>
      <c r="M57" s="2"/>
      <c r="N57" s="2">
        <v>32</v>
      </c>
      <c r="O57" s="14"/>
      <c r="P57" s="2"/>
      <c r="Q57" s="2"/>
    </row>
    <row r="58" spans="1:17">
      <c r="A58" s="2" t="s">
        <v>13</v>
      </c>
      <c r="B58" s="2" t="s">
        <v>14</v>
      </c>
      <c r="C58" s="2" t="s">
        <v>22</v>
      </c>
      <c r="D58" s="2" t="s">
        <v>17</v>
      </c>
      <c r="E58" s="2">
        <v>1</v>
      </c>
      <c r="F58" s="2">
        <v>3</v>
      </c>
      <c r="G58" s="2">
        <v>63</v>
      </c>
      <c r="H58" s="15"/>
      <c r="I58" s="2"/>
      <c r="J58" s="2"/>
      <c r="K58" s="2"/>
      <c r="L58" s="2"/>
      <c r="M58" s="2"/>
      <c r="N58" s="2">
        <v>48</v>
      </c>
      <c r="O58" s="14"/>
      <c r="P58" s="2"/>
      <c r="Q58" s="2"/>
    </row>
    <row r="59" spans="1:17">
      <c r="A59" s="2" t="s">
        <v>13</v>
      </c>
      <c r="B59" s="2" t="s">
        <v>14</v>
      </c>
      <c r="C59" s="2" t="s">
        <v>22</v>
      </c>
      <c r="D59" s="2" t="s">
        <v>17</v>
      </c>
      <c r="E59" s="2">
        <v>2</v>
      </c>
      <c r="F59" s="2">
        <v>1</v>
      </c>
      <c r="G59" s="2">
        <v>77</v>
      </c>
      <c r="H59" s="14">
        <f>SUM(G59:G61)</f>
        <v>263</v>
      </c>
      <c r="I59" s="2"/>
      <c r="J59" s="2"/>
      <c r="K59" s="2"/>
      <c r="L59" s="2"/>
      <c r="M59" s="2"/>
      <c r="N59" s="2">
        <v>32</v>
      </c>
      <c r="O59" s="14">
        <f>SUM(N59:N61)</f>
        <v>136</v>
      </c>
      <c r="P59" s="2"/>
      <c r="Q59" s="2"/>
    </row>
    <row r="60" spans="1:17">
      <c r="A60" s="2" t="s">
        <v>13</v>
      </c>
      <c r="B60" s="2" t="s">
        <v>14</v>
      </c>
      <c r="C60" s="2" t="s">
        <v>22</v>
      </c>
      <c r="D60" s="2" t="s">
        <v>17</v>
      </c>
      <c r="E60" s="2">
        <v>2</v>
      </c>
      <c r="F60" s="2">
        <v>2</v>
      </c>
      <c r="G60" s="2">
        <v>105</v>
      </c>
      <c r="H60" s="15"/>
      <c r="I60" s="2"/>
      <c r="J60" s="2"/>
      <c r="K60" s="2"/>
      <c r="L60" s="2"/>
      <c r="M60" s="2"/>
      <c r="N60" s="2">
        <v>52</v>
      </c>
      <c r="O60" s="14"/>
      <c r="P60" s="2"/>
      <c r="Q60" s="2"/>
    </row>
    <row r="61" spans="1:17">
      <c r="A61" s="2" t="s">
        <v>13</v>
      </c>
      <c r="B61" s="2" t="s">
        <v>14</v>
      </c>
      <c r="C61" s="2" t="s">
        <v>22</v>
      </c>
      <c r="D61" s="2" t="s">
        <v>17</v>
      </c>
      <c r="E61" s="2">
        <v>2</v>
      </c>
      <c r="F61" s="2">
        <v>3</v>
      </c>
      <c r="G61" s="2">
        <v>81</v>
      </c>
      <c r="H61" s="15"/>
      <c r="I61" s="2"/>
      <c r="J61" s="2"/>
      <c r="K61" s="2"/>
      <c r="L61" s="2"/>
      <c r="M61" s="2"/>
      <c r="N61" s="2">
        <v>52</v>
      </c>
      <c r="O61" s="14"/>
      <c r="P61" s="2"/>
      <c r="Q61" s="2"/>
    </row>
    <row r="62" spans="1:17">
      <c r="A62" s="2" t="s">
        <v>13</v>
      </c>
      <c r="B62" s="2" t="s">
        <v>14</v>
      </c>
      <c r="C62" s="2" t="s">
        <v>22</v>
      </c>
      <c r="D62" s="2" t="s">
        <v>18</v>
      </c>
      <c r="E62" s="2">
        <v>1</v>
      </c>
      <c r="F62" s="2">
        <v>1</v>
      </c>
      <c r="G62" s="2">
        <v>46</v>
      </c>
      <c r="H62" s="14">
        <f>SUM(G62:G64)</f>
        <v>164</v>
      </c>
      <c r="I62" s="2">
        <f>SUM(H62,H65)</f>
        <v>320</v>
      </c>
      <c r="J62" s="2"/>
      <c r="K62" s="2"/>
      <c r="L62" s="2"/>
      <c r="M62" s="2"/>
      <c r="N62" s="2">
        <v>36</v>
      </c>
      <c r="O62" s="14">
        <f>SUM(N62:N64)</f>
        <v>121</v>
      </c>
      <c r="P62" s="2">
        <f>SUM(O62,O65)</f>
        <v>251</v>
      </c>
      <c r="Q62" s="2"/>
    </row>
    <row r="63" spans="1:17">
      <c r="A63" s="2" t="s">
        <v>13</v>
      </c>
      <c r="B63" s="2" t="s">
        <v>14</v>
      </c>
      <c r="C63" s="2" t="s">
        <v>22</v>
      </c>
      <c r="D63" s="2" t="s">
        <v>18</v>
      </c>
      <c r="E63" s="2">
        <v>1</v>
      </c>
      <c r="F63" s="2">
        <v>2</v>
      </c>
      <c r="G63" s="2">
        <v>66</v>
      </c>
      <c r="H63" s="15"/>
      <c r="I63" s="2"/>
      <c r="J63" s="2"/>
      <c r="K63" s="2"/>
      <c r="L63" s="2"/>
      <c r="M63" s="2"/>
      <c r="N63" s="2">
        <v>44</v>
      </c>
      <c r="O63" s="14"/>
      <c r="P63" s="2"/>
      <c r="Q63" s="2"/>
    </row>
    <row r="64" spans="1:17">
      <c r="A64" s="2" t="s">
        <v>13</v>
      </c>
      <c r="B64" s="2" t="s">
        <v>14</v>
      </c>
      <c r="C64" s="2" t="s">
        <v>22</v>
      </c>
      <c r="D64" s="2" t="s">
        <v>18</v>
      </c>
      <c r="E64" s="2">
        <v>1</v>
      </c>
      <c r="F64" s="2">
        <v>3</v>
      </c>
      <c r="G64" s="2">
        <v>52</v>
      </c>
      <c r="H64" s="15"/>
      <c r="I64" s="2"/>
      <c r="J64" s="2"/>
      <c r="K64" s="2"/>
      <c r="L64" s="2"/>
      <c r="M64" s="2"/>
      <c r="N64" s="2">
        <v>41</v>
      </c>
      <c r="O64" s="14"/>
      <c r="P64" s="2"/>
      <c r="Q64" s="2"/>
    </row>
    <row r="65" spans="1:17">
      <c r="A65" s="2" t="s">
        <v>13</v>
      </c>
      <c r="B65" s="2" t="s">
        <v>14</v>
      </c>
      <c r="C65" s="2" t="s">
        <v>22</v>
      </c>
      <c r="D65" s="2" t="s">
        <v>18</v>
      </c>
      <c r="E65" s="2">
        <v>2</v>
      </c>
      <c r="F65" s="2">
        <v>1</v>
      </c>
      <c r="G65" s="2">
        <v>81</v>
      </c>
      <c r="H65" s="14">
        <f>SUM(G65:G67)</f>
        <v>156</v>
      </c>
      <c r="I65" s="2"/>
      <c r="J65" s="2"/>
      <c r="K65" s="2"/>
      <c r="L65" s="2"/>
      <c r="M65" s="2"/>
      <c r="N65" s="2">
        <v>62</v>
      </c>
      <c r="O65" s="14">
        <f>SUM(N65:N67)</f>
        <v>130</v>
      </c>
      <c r="P65" s="2"/>
      <c r="Q65" s="2"/>
    </row>
    <row r="66" spans="1:17">
      <c r="A66" s="2" t="s">
        <v>13</v>
      </c>
      <c r="B66" s="2" t="s">
        <v>14</v>
      </c>
      <c r="C66" s="2" t="s">
        <v>22</v>
      </c>
      <c r="D66" s="2" t="s">
        <v>18</v>
      </c>
      <c r="E66" s="2">
        <v>2</v>
      </c>
      <c r="F66" s="2">
        <v>2</v>
      </c>
      <c r="G66" s="2">
        <v>51</v>
      </c>
      <c r="H66" s="15"/>
      <c r="I66" s="2"/>
      <c r="J66" s="2"/>
      <c r="K66" s="2"/>
      <c r="L66" s="2"/>
      <c r="M66" s="2"/>
      <c r="N66" s="2">
        <v>33</v>
      </c>
      <c r="O66" s="14"/>
      <c r="P66" s="2"/>
      <c r="Q66" s="2"/>
    </row>
    <row r="67" spans="1:17">
      <c r="A67" s="2" t="s">
        <v>13</v>
      </c>
      <c r="B67" s="2" t="s">
        <v>14</v>
      </c>
      <c r="C67" s="2" t="s">
        <v>22</v>
      </c>
      <c r="D67" s="2" t="s">
        <v>18</v>
      </c>
      <c r="E67" s="2">
        <v>2</v>
      </c>
      <c r="F67" s="2">
        <v>3</v>
      </c>
      <c r="G67" s="2">
        <v>24</v>
      </c>
      <c r="H67" s="15"/>
      <c r="I67" s="2"/>
      <c r="J67" s="2"/>
      <c r="K67" s="2"/>
      <c r="L67" s="2"/>
      <c r="M67" s="2"/>
      <c r="N67" s="2">
        <v>35</v>
      </c>
      <c r="O67" s="14"/>
      <c r="P67" s="2"/>
      <c r="Q67" s="2"/>
    </row>
    <row r="68" spans="1:17">
      <c r="A68" s="2" t="s">
        <v>13</v>
      </c>
      <c r="B68" s="2" t="s">
        <v>23</v>
      </c>
      <c r="C68" s="2" t="s">
        <v>22</v>
      </c>
      <c r="D68" s="2" t="s">
        <v>16</v>
      </c>
      <c r="E68" s="2">
        <v>1</v>
      </c>
      <c r="F68" s="2">
        <v>1</v>
      </c>
      <c r="G68" s="2">
        <v>147</v>
      </c>
      <c r="H68" s="14">
        <f>SUM(G68:G70)</f>
        <v>376</v>
      </c>
      <c r="I68" s="2">
        <f>SUM(H68,H71)</f>
        <v>681</v>
      </c>
      <c r="J68" s="2">
        <f>STDEV(H68,H71,H74,H77,H80,H83)</f>
        <v>73.295975332892596</v>
      </c>
      <c r="K68" s="2"/>
      <c r="L68" s="2"/>
      <c r="M68" s="2"/>
      <c r="N68" s="2">
        <v>63</v>
      </c>
      <c r="O68" s="14">
        <f>SUM(N68:N70)</f>
        <v>198</v>
      </c>
      <c r="P68" s="2">
        <f>SUM(O68,O71)</f>
        <v>278</v>
      </c>
      <c r="Q68" s="2">
        <f>STDEV(O68,O71,O74,O77,O80,O83)</f>
        <v>80.633533140168581</v>
      </c>
    </row>
    <row r="69" spans="1:17">
      <c r="A69" s="2" t="s">
        <v>13</v>
      </c>
      <c r="B69" s="2" t="s">
        <v>23</v>
      </c>
      <c r="C69" s="2" t="s">
        <v>22</v>
      </c>
      <c r="D69" s="2" t="s">
        <v>16</v>
      </c>
      <c r="E69" s="2">
        <v>1</v>
      </c>
      <c r="F69" s="2">
        <v>2</v>
      </c>
      <c r="G69" s="2">
        <v>143</v>
      </c>
      <c r="H69" s="15"/>
      <c r="I69" s="2"/>
      <c r="J69" s="2"/>
      <c r="K69" s="2"/>
      <c r="L69" s="2"/>
      <c r="M69" s="2"/>
      <c r="N69" s="2">
        <v>66</v>
      </c>
      <c r="O69" s="14"/>
      <c r="P69" s="2"/>
      <c r="Q69" s="2"/>
    </row>
    <row r="70" spans="1:17">
      <c r="A70" s="2" t="s">
        <v>13</v>
      </c>
      <c r="B70" s="2" t="s">
        <v>23</v>
      </c>
      <c r="C70" s="2" t="s">
        <v>22</v>
      </c>
      <c r="D70" s="2" t="s">
        <v>16</v>
      </c>
      <c r="E70" s="2">
        <v>1</v>
      </c>
      <c r="F70" s="2">
        <v>3</v>
      </c>
      <c r="G70" s="2">
        <v>86</v>
      </c>
      <c r="H70" s="15"/>
      <c r="I70" s="2"/>
      <c r="J70" s="2"/>
      <c r="K70" s="2"/>
      <c r="L70" s="2"/>
      <c r="M70" s="2"/>
      <c r="N70" s="2">
        <v>69</v>
      </c>
      <c r="O70" s="14"/>
      <c r="P70" s="2"/>
      <c r="Q70" s="2"/>
    </row>
    <row r="71" spans="1:17">
      <c r="A71" s="2" t="s">
        <v>13</v>
      </c>
      <c r="B71" s="2" t="s">
        <v>23</v>
      </c>
      <c r="C71" s="2" t="s">
        <v>22</v>
      </c>
      <c r="D71" s="2" t="s">
        <v>16</v>
      </c>
      <c r="E71" s="2">
        <v>2</v>
      </c>
      <c r="F71" s="2">
        <v>1</v>
      </c>
      <c r="G71" s="2">
        <v>85</v>
      </c>
      <c r="H71" s="14">
        <f>SUM(G71:G73)</f>
        <v>305</v>
      </c>
      <c r="I71" s="2"/>
      <c r="J71" s="2"/>
      <c r="K71" s="2"/>
      <c r="L71" s="2"/>
      <c r="M71" s="2"/>
      <c r="N71" s="2">
        <v>28</v>
      </c>
      <c r="O71" s="14">
        <f>SUM(N71:N73)</f>
        <v>80</v>
      </c>
      <c r="P71" s="2"/>
      <c r="Q71" s="2"/>
    </row>
    <row r="72" spans="1:17">
      <c r="A72" s="2" t="s">
        <v>13</v>
      </c>
      <c r="B72" s="2" t="s">
        <v>23</v>
      </c>
      <c r="C72" s="2" t="s">
        <v>22</v>
      </c>
      <c r="D72" s="2" t="s">
        <v>16</v>
      </c>
      <c r="E72" s="2">
        <v>2</v>
      </c>
      <c r="F72" s="2">
        <v>2</v>
      </c>
      <c r="G72" s="2">
        <v>103</v>
      </c>
      <c r="H72" s="15"/>
      <c r="I72" s="2"/>
      <c r="J72" s="2"/>
      <c r="K72" s="2"/>
      <c r="L72" s="2"/>
      <c r="M72" s="2"/>
      <c r="N72" s="2">
        <v>18</v>
      </c>
      <c r="O72" s="14"/>
      <c r="P72" s="2"/>
      <c r="Q72" s="2"/>
    </row>
    <row r="73" spans="1:17">
      <c r="A73" s="2" t="s">
        <v>13</v>
      </c>
      <c r="B73" s="2" t="s">
        <v>23</v>
      </c>
      <c r="C73" s="2" t="s">
        <v>22</v>
      </c>
      <c r="D73" s="2" t="s">
        <v>16</v>
      </c>
      <c r="E73" s="2">
        <v>2</v>
      </c>
      <c r="F73" s="2">
        <v>3</v>
      </c>
      <c r="G73" s="2">
        <v>117</v>
      </c>
      <c r="H73" s="15"/>
      <c r="I73" s="2"/>
      <c r="J73" s="2"/>
      <c r="K73" s="2"/>
      <c r="L73" s="2"/>
      <c r="M73" s="2"/>
      <c r="N73" s="2">
        <v>34</v>
      </c>
      <c r="O73" s="14"/>
      <c r="P73" s="2"/>
      <c r="Q73" s="2"/>
    </row>
    <row r="74" spans="1:17">
      <c r="A74" s="2" t="s">
        <v>13</v>
      </c>
      <c r="B74" s="2" t="s">
        <v>23</v>
      </c>
      <c r="C74" s="2" t="s">
        <v>22</v>
      </c>
      <c r="D74" s="2" t="s">
        <v>18</v>
      </c>
      <c r="E74" s="2">
        <v>1</v>
      </c>
      <c r="F74" s="2">
        <v>1</v>
      </c>
      <c r="G74" s="2">
        <v>124</v>
      </c>
      <c r="H74" s="14">
        <f>SUM(G74:G76)</f>
        <v>476</v>
      </c>
      <c r="I74" s="2">
        <f>SUM(H74,H77)</f>
        <v>855</v>
      </c>
      <c r="J74" s="2"/>
      <c r="K74" s="2"/>
      <c r="L74" s="2"/>
      <c r="M74" s="2"/>
      <c r="N74" s="2">
        <v>12</v>
      </c>
      <c r="O74" s="14">
        <f>SUM(N74:N76)</f>
        <v>44</v>
      </c>
      <c r="P74" s="2">
        <f>SUM(O74,O77)</f>
        <v>50</v>
      </c>
      <c r="Q74" s="2"/>
    </row>
    <row r="75" spans="1:17">
      <c r="A75" s="2" t="s">
        <v>13</v>
      </c>
      <c r="B75" s="2" t="s">
        <v>23</v>
      </c>
      <c r="C75" s="2" t="s">
        <v>22</v>
      </c>
      <c r="D75" s="2" t="s">
        <v>18</v>
      </c>
      <c r="E75" s="2">
        <v>1</v>
      </c>
      <c r="F75" s="2">
        <v>2</v>
      </c>
      <c r="G75" s="2">
        <v>182</v>
      </c>
      <c r="H75" s="15"/>
      <c r="I75" s="2"/>
      <c r="J75" s="2"/>
      <c r="K75" s="2"/>
      <c r="L75" s="2"/>
      <c r="M75" s="2"/>
      <c r="N75" s="2">
        <v>23</v>
      </c>
      <c r="O75" s="14"/>
      <c r="P75" s="2"/>
      <c r="Q75" s="2"/>
    </row>
    <row r="76" spans="1:17">
      <c r="A76" s="2" t="s">
        <v>13</v>
      </c>
      <c r="B76" s="2" t="s">
        <v>23</v>
      </c>
      <c r="C76" s="2" t="s">
        <v>22</v>
      </c>
      <c r="D76" s="2" t="s">
        <v>18</v>
      </c>
      <c r="E76" s="2">
        <v>1</v>
      </c>
      <c r="F76" s="2">
        <v>3</v>
      </c>
      <c r="G76" s="2">
        <v>170</v>
      </c>
      <c r="H76" s="15"/>
      <c r="I76" s="2"/>
      <c r="J76" s="2"/>
      <c r="K76" s="2"/>
      <c r="L76" s="2"/>
      <c r="M76" s="2"/>
      <c r="N76" s="2">
        <v>9</v>
      </c>
      <c r="O76" s="14"/>
      <c r="P76" s="2"/>
      <c r="Q76" s="2"/>
    </row>
    <row r="77" spans="1:17">
      <c r="A77" s="2" t="s">
        <v>13</v>
      </c>
      <c r="B77" s="2" t="s">
        <v>23</v>
      </c>
      <c r="C77" s="2" t="s">
        <v>22</v>
      </c>
      <c r="D77" s="2" t="str">
        <f t="shared" ref="D77:D79" si="0">D74</f>
        <v>LP</v>
      </c>
      <c r="E77" s="2">
        <v>2</v>
      </c>
      <c r="F77" s="2">
        <v>1</v>
      </c>
      <c r="G77" s="2">
        <v>125</v>
      </c>
      <c r="H77" s="14">
        <f>SUM(G77:G79)</f>
        <v>379</v>
      </c>
      <c r="I77" s="2"/>
      <c r="J77" s="2"/>
      <c r="K77" s="2"/>
      <c r="L77" s="2"/>
      <c r="M77" s="2"/>
      <c r="N77" s="2">
        <v>4</v>
      </c>
      <c r="O77" s="14">
        <f>SUM(N77:N79)</f>
        <v>6</v>
      </c>
      <c r="P77" s="2"/>
      <c r="Q77" s="2"/>
    </row>
    <row r="78" spans="1:17">
      <c r="A78" s="2" t="s">
        <v>13</v>
      </c>
      <c r="B78" s="2" t="s">
        <v>23</v>
      </c>
      <c r="C78" s="2" t="s">
        <v>22</v>
      </c>
      <c r="D78" s="2" t="str">
        <f t="shared" si="0"/>
        <v>LP</v>
      </c>
      <c r="E78" s="2">
        <v>2</v>
      </c>
      <c r="F78" s="2">
        <v>2</v>
      </c>
      <c r="G78" s="2">
        <v>150</v>
      </c>
      <c r="H78" s="15"/>
      <c r="I78" s="2"/>
      <c r="J78" s="2"/>
      <c r="K78" s="2"/>
      <c r="L78" s="2"/>
      <c r="M78" s="2"/>
      <c r="N78" s="2">
        <v>2</v>
      </c>
      <c r="O78" s="14"/>
      <c r="P78" s="2"/>
      <c r="Q78" s="2"/>
    </row>
    <row r="79" spans="1:17">
      <c r="A79" s="2" t="s">
        <v>13</v>
      </c>
      <c r="B79" s="2" t="s">
        <v>23</v>
      </c>
      <c r="C79" s="2" t="s">
        <v>22</v>
      </c>
      <c r="D79" s="2" t="str">
        <f t="shared" si="0"/>
        <v>LP</v>
      </c>
      <c r="E79" s="2">
        <v>2</v>
      </c>
      <c r="F79" s="2">
        <v>3</v>
      </c>
      <c r="G79" s="2">
        <v>104</v>
      </c>
      <c r="H79" s="15"/>
      <c r="I79" s="2"/>
      <c r="J79" s="2"/>
      <c r="K79" s="2"/>
      <c r="L79" s="2"/>
      <c r="M79" s="2"/>
      <c r="N79" s="2">
        <v>0</v>
      </c>
      <c r="O79" s="14"/>
      <c r="P79" s="2"/>
      <c r="Q79" s="2"/>
    </row>
    <row r="80" spans="1:17">
      <c r="A80" s="2" t="s">
        <v>13</v>
      </c>
      <c r="B80" s="2" t="s">
        <v>23</v>
      </c>
      <c r="C80" s="2" t="s">
        <v>22</v>
      </c>
      <c r="D80" s="2" t="s">
        <v>17</v>
      </c>
      <c r="E80" s="2">
        <v>1</v>
      </c>
      <c r="F80" s="2">
        <v>1</v>
      </c>
      <c r="G80" s="2">
        <v>109</v>
      </c>
      <c r="H80" s="14">
        <f>SUM(G80:G82)</f>
        <v>324</v>
      </c>
      <c r="I80" s="2">
        <f>SUM(H80,H83)</f>
        <v>591</v>
      </c>
      <c r="J80" s="2"/>
      <c r="K80" s="2"/>
      <c r="L80" s="2"/>
      <c r="M80" s="2"/>
      <c r="N80" s="2">
        <v>73</v>
      </c>
      <c r="O80" s="14">
        <f>SUM(N80:N82)</f>
        <v>203</v>
      </c>
      <c r="P80" s="2">
        <f>SUM(O80,O83)</f>
        <v>321</v>
      </c>
      <c r="Q80" s="2"/>
    </row>
    <row r="81" spans="1:17">
      <c r="A81" s="2" t="s">
        <v>13</v>
      </c>
      <c r="B81" s="2" t="s">
        <v>23</v>
      </c>
      <c r="C81" s="2" t="s">
        <v>22</v>
      </c>
      <c r="D81" s="2" t="s">
        <v>17</v>
      </c>
      <c r="E81" s="2">
        <v>1</v>
      </c>
      <c r="F81" s="2">
        <v>2</v>
      </c>
      <c r="G81" s="2">
        <v>110</v>
      </c>
      <c r="H81" s="15"/>
      <c r="I81" s="2"/>
      <c r="J81" s="2"/>
      <c r="K81" s="2"/>
      <c r="L81" s="2"/>
      <c r="M81" s="2"/>
      <c r="N81" s="2">
        <v>80</v>
      </c>
      <c r="O81" s="14"/>
      <c r="P81" s="2"/>
      <c r="Q81" s="2"/>
    </row>
    <row r="82" spans="1:17">
      <c r="A82" s="2" t="s">
        <v>13</v>
      </c>
      <c r="B82" s="2" t="s">
        <v>23</v>
      </c>
      <c r="C82" s="2" t="s">
        <v>22</v>
      </c>
      <c r="D82" s="2" t="s">
        <v>17</v>
      </c>
      <c r="E82" s="2">
        <v>1</v>
      </c>
      <c r="F82" s="2">
        <v>3</v>
      </c>
      <c r="G82" s="2">
        <v>105</v>
      </c>
      <c r="H82" s="14"/>
      <c r="I82" s="2"/>
      <c r="J82" s="2"/>
      <c r="K82" s="2"/>
      <c r="L82" s="2"/>
      <c r="M82" s="2"/>
      <c r="N82" s="2">
        <v>50</v>
      </c>
      <c r="O82" s="14"/>
      <c r="P82" s="2"/>
      <c r="Q82" s="2"/>
    </row>
    <row r="83" spans="1:17">
      <c r="A83" s="2" t="s">
        <v>13</v>
      </c>
      <c r="B83" s="2" t="s">
        <v>23</v>
      </c>
      <c r="C83" s="2" t="s">
        <v>22</v>
      </c>
      <c r="D83" s="2" t="s">
        <v>17</v>
      </c>
      <c r="E83" s="2">
        <v>2</v>
      </c>
      <c r="F83" s="2">
        <v>1</v>
      </c>
      <c r="G83" s="2">
        <v>69</v>
      </c>
      <c r="H83" s="14">
        <f>SUM(G83:G85)</f>
        <v>267</v>
      </c>
      <c r="I83" s="2"/>
      <c r="J83" s="2"/>
      <c r="K83" s="2"/>
      <c r="L83" s="2"/>
      <c r="M83" s="2"/>
      <c r="N83" s="2">
        <v>32</v>
      </c>
      <c r="O83" s="14">
        <f>SUM(N83:N85)</f>
        <v>118</v>
      </c>
      <c r="P83" s="2"/>
      <c r="Q83" s="2"/>
    </row>
    <row r="84" spans="1:17">
      <c r="A84" s="2" t="s">
        <v>13</v>
      </c>
      <c r="B84" s="2" t="s">
        <v>23</v>
      </c>
      <c r="C84" s="2" t="s">
        <v>22</v>
      </c>
      <c r="D84" s="2" t="s">
        <v>17</v>
      </c>
      <c r="E84" s="2">
        <v>2</v>
      </c>
      <c r="F84" s="2">
        <v>2</v>
      </c>
      <c r="G84" s="2">
        <v>102</v>
      </c>
      <c r="H84" s="15"/>
      <c r="I84" s="2"/>
      <c r="J84" s="2"/>
      <c r="K84" s="2"/>
      <c r="L84" s="2"/>
      <c r="M84" s="2"/>
      <c r="N84" s="2">
        <v>50</v>
      </c>
      <c r="O84" s="14"/>
      <c r="P84" s="2"/>
      <c r="Q84" s="2"/>
    </row>
    <row r="85" spans="1:17">
      <c r="A85" s="2" t="s">
        <v>13</v>
      </c>
      <c r="B85" s="2" t="s">
        <v>23</v>
      </c>
      <c r="C85" s="2" t="s">
        <v>22</v>
      </c>
      <c r="D85" s="2" t="s">
        <v>17</v>
      </c>
      <c r="E85" s="2">
        <v>2</v>
      </c>
      <c r="F85" s="2">
        <v>3</v>
      </c>
      <c r="G85" s="2">
        <v>96</v>
      </c>
      <c r="H85" s="15"/>
      <c r="I85" s="2"/>
      <c r="J85" s="2"/>
      <c r="K85" s="2"/>
      <c r="L85" s="2"/>
      <c r="M85" s="2"/>
      <c r="N85" s="2">
        <v>36</v>
      </c>
      <c r="O85" s="14"/>
      <c r="P85" s="2"/>
      <c r="Q8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0" ma:contentTypeDescription="Create a new document." ma:contentTypeScope="" ma:versionID="5dcb40ab6b9eb16028ced6f1e53b8a31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6ba3b5135398bea72664aabbf42ffc1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84B77-96D6-4DD3-9348-2EB78039E37D}"/>
</file>

<file path=customXml/itemProps2.xml><?xml version="1.0" encoding="utf-8"?>
<ds:datastoreItem xmlns:ds="http://schemas.openxmlformats.org/officeDocument/2006/customXml" ds:itemID="{D66443FE-6A6D-4F19-A5A7-E2E544FC2C7B}"/>
</file>

<file path=customXml/itemProps3.xml><?xml version="1.0" encoding="utf-8"?>
<ds:datastoreItem xmlns:ds="http://schemas.openxmlformats.org/officeDocument/2006/customXml" ds:itemID="{1A6EA5D4-F113-4319-B2BB-1630FD88B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Grzybowski, Michael</cp:lastModifiedBy>
  <cp:revision/>
  <dcterms:created xsi:type="dcterms:W3CDTF">2020-04-13T14:42:22Z</dcterms:created>
  <dcterms:modified xsi:type="dcterms:W3CDTF">2021-02-11T02:25:54Z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