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cm-mpb-scge/Delivery Teams/Deverman/Image quantification/"/>
    </mc:Choice>
  </mc:AlternateContent>
  <xr:revisionPtr revIDLastSave="0" documentId="8_{0E71B131-799B-9A4E-870C-F74774AF9EF4}" xr6:coauthVersionLast="47" xr6:coauthVersionMax="47" xr10:uidLastSave="{00000000-0000-0000-0000-000000000000}"/>
  <bookViews>
    <workbookView xWindow="8060" yWindow="12360" windowWidth="38400" windowHeight="16460" xr2:uid="{134CF749-BFF7-4B8E-B5AB-9AEACC4C95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1" i="1"/>
  <c r="I12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<sst xmlns="http://schemas.openxmlformats.org/spreadsheetml/2006/main" count="157" uniqueCount="56">
  <si>
    <t>Tissue</t>
  </si>
  <si>
    <t>Mouse ID</t>
  </si>
  <si>
    <t>Sex</t>
  </si>
  <si>
    <t>Mount sections with DAPI to visualize nuclei</t>
  </si>
  <si>
    <t>Delivery Reagent</t>
  </si>
  <si>
    <t>Study Arm</t>
  </si>
  <si>
    <t>Reporter strain</t>
  </si>
  <si>
    <t>Ai9</t>
  </si>
  <si>
    <t>Slide #</t>
  </si>
  <si>
    <t>Image Scoring</t>
  </si>
  <si>
    <t>Files</t>
  </si>
  <si>
    <t>Imaging Work Flow:</t>
  </si>
  <si>
    <t>Deverman Delivery project</t>
  </si>
  <si>
    <r>
      <t xml:space="preserve">Section fixed-frozen brain hemisphers at a thickness of 14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 every 300 microns</t>
    </r>
  </si>
  <si>
    <t>Scan slides at 20X magnification for tdTomato, GFP and DAPI</t>
  </si>
  <si>
    <t>Identify brain samples with significant tdTomato signal</t>
  </si>
  <si>
    <t>Export images as JPG files, tdTomato channel only</t>
  </si>
  <si>
    <t>Open image file in Fiji (ImageJ)</t>
  </si>
  <si>
    <t>Identify and outline cortex, striatum and thalamus</t>
  </si>
  <si>
    <t>From microscopic view of each section, identify lower threshold value that separates tdTomato signal from background</t>
  </si>
  <si>
    <t>Convert image to 8-bit and subtract background</t>
  </si>
  <si>
    <t>2a</t>
  </si>
  <si>
    <t>Brain</t>
  </si>
  <si>
    <t>Cortex</t>
  </si>
  <si>
    <t>Section #</t>
  </si>
  <si>
    <r>
      <t>Distance from mid-line (</t>
    </r>
    <r>
      <rPr>
        <sz val="11"/>
        <color theme="1"/>
        <rFont val="Symbol"/>
        <charset val="2"/>
      </rPr>
      <t>m</t>
    </r>
    <r>
      <rPr>
        <sz val="11"/>
        <color theme="1"/>
        <rFont val="Calibri"/>
        <family val="2"/>
        <scheme val="minor"/>
      </rPr>
      <t>m)</t>
    </r>
  </si>
  <si>
    <t>Region</t>
  </si>
  <si>
    <t>Measure the percentage of tdTomato+ pixels in the outlined area</t>
  </si>
  <si>
    <t>% Area</t>
  </si>
  <si>
    <t>M</t>
  </si>
  <si>
    <t>~1500</t>
  </si>
  <si>
    <t>BCM_Dev_SA2a_3349_M</t>
  </si>
  <si>
    <t>Threshold</t>
  </si>
  <si>
    <t>Cortex Threshold setting</t>
  </si>
  <si>
    <t>Thalamus Threshold setting</t>
  </si>
  <si>
    <t>Thalamus</t>
  </si>
  <si>
    <t>F</t>
  </si>
  <si>
    <t>BCM_Dev_SA2a_3350_M</t>
  </si>
  <si>
    <t>BCM_Dev_SA2a_3351_M</t>
  </si>
  <si>
    <t>BCM_Dev_SA2a_3352_M</t>
  </si>
  <si>
    <t>BCM_Dev_SA2a_3626_M</t>
  </si>
  <si>
    <t>BCM_Dev_SA2a_3627_M</t>
  </si>
  <si>
    <t>BCM_Dev_SA2a_3356_F</t>
  </si>
  <si>
    <t>BCM_Dev_SA2a_3355_F</t>
  </si>
  <si>
    <t>Summary</t>
  </si>
  <si>
    <t>mean % Area</t>
  </si>
  <si>
    <t>st dev % Area</t>
  </si>
  <si>
    <t>males</t>
  </si>
  <si>
    <t>females</t>
  </si>
  <si>
    <t>cortex</t>
  </si>
  <si>
    <t>thalamus</t>
  </si>
  <si>
    <t>BCM_Dev_SA2a_3357_F</t>
  </si>
  <si>
    <t>BCM_Dev_SA2a_3628_F</t>
  </si>
  <si>
    <t>BCM_Dev_SA2a_3629_F</t>
  </si>
  <si>
    <t>BCM_Dev_SA2a_3630_F</t>
  </si>
  <si>
    <t>BI28:GFAP-SaCas9-W3-pA + 2B BI28:GFAP-NLS-GFP-L1/R2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</si>
</sst>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name val="Calibri"/>
      <family val="2"/>
      <scheme val="minor"/>
    </font>
    <font>
      <sz val="11"/>
      <color theme="1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1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BF6DC-7F25-4F36-A4A2-38E92F2463A2}" name="Table1" displayName="Table1" ref="A22:M63" totalsRowShown="0" headerRowDxfId="14" dataDxfId="13">
  <autoFilter ref="A22:M63" xr:uid="{F0A1FCA7-3156-4D49-88E5-E21F9B7BE12B}"/>
  <sortState xmlns:xlrd2="http://schemas.microsoft.com/office/spreadsheetml/2017/richdata2" ref="A23:L62">
    <sortCondition descending="1" ref="F22:F62"/>
  </sortState>
  <tableColumns count="13">
    <tableColumn id="1" xr3:uid="{DA4C089F-C1D7-4756-9D8C-D355DB0E68FF}" name="Study Arm" dataDxfId="12"/>
    <tableColumn id="5" xr3:uid="{22E8B416-6879-4F19-874D-3B06741899BA}" name="Delivery Reagent" dataDxfId="11"/>
    <tableColumn id="16" xr3:uid="{E7AD0AE7-1FA2-4A4A-B749-79473773B423}" name="Reporter strain" dataDxfId="10"/>
    <tableColumn id="12" xr3:uid="{5519F859-7F1F-42F5-9C9C-40457BF9E69E}" name="Mouse ID" dataDxfId="9"/>
    <tableColumn id="2" xr3:uid="{3FE646A7-BDAF-4A6B-A6F6-DE13C3DCEC24}" name="Sex" dataDxfId="8"/>
    <tableColumn id="3" xr3:uid="{03CC7267-CC8E-49EA-9087-CB6631913FB6}" name="Tissue" dataDxfId="7"/>
    <tableColumn id="13" xr3:uid="{6D954089-5384-49F9-B578-F596D09F41E4}" name="Slide #" dataDxfId="6"/>
    <tableColumn id="4" xr3:uid="{76A5A768-B2FE-4003-AFFB-6A98705BBFB1}" name="Section #" dataDxfId="5"/>
    <tableColumn id="6" xr3:uid="{41B48301-0927-433F-9C11-E10B5B20530A}" name="Distance from mid-line (mm)" dataDxfId="4"/>
    <tableColumn id="7" xr3:uid="{A71444C4-CD5F-4D98-AB44-623E71A6B305}" name="Region" dataDxfId="3"/>
    <tableColumn id="8" xr3:uid="{A80E28D7-9AC9-44E6-BF90-1D9FF898828B}" name="% Area" dataDxfId="2"/>
    <tableColumn id="9" xr3:uid="{C59F1DC1-A1FE-47F0-A62E-DD3D39B33C31}" name="Files" dataDxfId="1"/>
    <tableColumn id="10" xr3:uid="{C9A51404-4DCF-8A49-93A9-738499B2AB61}" name="Threshol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A9A0-E867-4076-B7C6-16E31D5C2A81}">
  <dimension ref="A1:M66"/>
  <sheetViews>
    <sheetView tabSelected="1" topLeftCell="A11" workbookViewId="0">
      <selection activeCell="A45" sqref="A45:B45"/>
    </sheetView>
  </sheetViews>
  <sheetFormatPr baseColWidth="10" defaultColWidth="8.83203125" defaultRowHeight="15" x14ac:dyDescent="0.2"/>
  <cols>
    <col min="1" max="1" width="17.5" style="2" customWidth="1"/>
    <col min="2" max="2" width="48.33203125" customWidth="1"/>
    <col min="3" max="3" width="16.83203125" style="2" customWidth="1"/>
    <col min="4" max="4" width="16.5" style="2" customWidth="1"/>
    <col min="5" max="5" width="9.6640625" style="2" customWidth="1"/>
    <col min="6" max="6" width="18.6640625" style="2" customWidth="1"/>
    <col min="7" max="7" width="15.33203125" customWidth="1"/>
    <col min="8" max="8" width="15.5" style="2" customWidth="1"/>
    <col min="9" max="9" width="27.1640625" style="2" customWidth="1"/>
    <col min="10" max="10" width="24.1640625" style="2" customWidth="1"/>
    <col min="11" max="11" width="20.83203125" style="13" customWidth="1"/>
    <col min="12" max="12" width="41.83203125" customWidth="1"/>
    <col min="13" max="13" width="15.6640625" customWidth="1"/>
  </cols>
  <sheetData>
    <row r="1" spans="1:11" s="8" customFormat="1" ht="19" x14ac:dyDescent="0.25">
      <c r="A1" s="9" t="s">
        <v>9</v>
      </c>
      <c r="B1" s="6"/>
      <c r="C1" s="7"/>
      <c r="D1" s="7"/>
      <c r="E1" s="7"/>
      <c r="F1" s="7"/>
      <c r="H1" s="7"/>
      <c r="I1" s="7"/>
      <c r="J1" s="7"/>
      <c r="K1" s="12"/>
    </row>
    <row r="2" spans="1:11" s="8" customFormat="1" ht="19" x14ac:dyDescent="0.25">
      <c r="A2" s="9" t="s">
        <v>12</v>
      </c>
      <c r="B2" s="6"/>
      <c r="C2" s="7"/>
      <c r="D2" s="7"/>
      <c r="E2" s="7"/>
      <c r="F2" s="7"/>
      <c r="H2" s="7"/>
      <c r="I2" s="7"/>
      <c r="J2" s="7"/>
      <c r="K2" s="12"/>
    </row>
    <row r="3" spans="1:11" x14ac:dyDescent="0.2">
      <c r="A3" s="2" t="s">
        <v>11</v>
      </c>
      <c r="B3" s="1" t="s">
        <v>13</v>
      </c>
    </row>
    <row r="4" spans="1:11" x14ac:dyDescent="0.2">
      <c r="B4" s="1" t="s">
        <v>3</v>
      </c>
    </row>
    <row r="5" spans="1:11" x14ac:dyDescent="0.2">
      <c r="B5" s="1" t="s">
        <v>14</v>
      </c>
    </row>
    <row r="6" spans="1:11" x14ac:dyDescent="0.2">
      <c r="B6" s="1" t="s">
        <v>15</v>
      </c>
    </row>
    <row r="7" spans="1:11" x14ac:dyDescent="0.2">
      <c r="B7" s="1" t="s">
        <v>16</v>
      </c>
      <c r="G7" t="s">
        <v>44</v>
      </c>
    </row>
    <row r="8" spans="1:11" x14ac:dyDescent="0.2">
      <c r="B8" s="1" t="s">
        <v>17</v>
      </c>
      <c r="I8" s="2" t="s">
        <v>45</v>
      </c>
      <c r="J8" s="2" t="s">
        <v>46</v>
      </c>
    </row>
    <row r="9" spans="1:11" x14ac:dyDescent="0.2">
      <c r="B9" s="1" t="s">
        <v>20</v>
      </c>
      <c r="G9" t="s">
        <v>47</v>
      </c>
      <c r="H9" s="2" t="s">
        <v>49</v>
      </c>
      <c r="I9" s="13">
        <f>AVERAGE(K23,K25,K27,K29,K31,K33)</f>
        <v>38.658333333333331</v>
      </c>
      <c r="J9" s="13">
        <f>STDEV(K23,K25,K27,K29,K31,K33)</f>
        <v>6.9612079890394298</v>
      </c>
    </row>
    <row r="10" spans="1:11" x14ac:dyDescent="0.2">
      <c r="B10" s="1" t="s">
        <v>19</v>
      </c>
      <c r="H10" s="2" t="s">
        <v>50</v>
      </c>
      <c r="I10" s="13">
        <f>AVERAGE(K24,K26,K28,K30,K32,K34)</f>
        <v>43.405000000000001</v>
      </c>
      <c r="J10" s="13">
        <f>STDEV(K24,K26,K28,K30,K32,K34)</f>
        <v>11.272198986888052</v>
      </c>
    </row>
    <row r="11" spans="1:11" x14ac:dyDescent="0.2">
      <c r="B11" s="1" t="s">
        <v>18</v>
      </c>
      <c r="G11" t="s">
        <v>48</v>
      </c>
      <c r="H11" s="2" t="s">
        <v>49</v>
      </c>
      <c r="I11" s="13">
        <f>AVERAGE(K35,K37,K39,K41,K43,K45)</f>
        <v>38.483333333333341</v>
      </c>
      <c r="J11" s="13">
        <f>STDEV(K35,K37,K39,K41,K43,K45)</f>
        <v>3.6711941744705738</v>
      </c>
    </row>
    <row r="12" spans="1:11" x14ac:dyDescent="0.2">
      <c r="B12" s="1" t="s">
        <v>27</v>
      </c>
      <c r="H12" s="2" t="s">
        <v>50</v>
      </c>
      <c r="I12" s="13">
        <f>AVERAGE(K36,K38,K40,K42,K44,K46)</f>
        <v>50.54</v>
      </c>
      <c r="J12" s="13">
        <f>STDEV(K36,K38,K40,K42,K44,K46)</f>
        <v>4.1518188785157761</v>
      </c>
    </row>
    <row r="13" spans="1:11" x14ac:dyDescent="0.2">
      <c r="B13" s="1"/>
      <c r="C13" s="1"/>
    </row>
    <row r="14" spans="1:11" x14ac:dyDescent="0.2">
      <c r="B14" s="1" t="s">
        <v>33</v>
      </c>
      <c r="C14" s="1">
        <v>8</v>
      </c>
    </row>
    <row r="15" spans="1:11" x14ac:dyDescent="0.2">
      <c r="B15" s="1" t="s">
        <v>34</v>
      </c>
      <c r="C15" s="1">
        <v>12</v>
      </c>
    </row>
    <row r="16" spans="1:11" x14ac:dyDescent="0.2">
      <c r="B16" s="1"/>
      <c r="C16" s="1"/>
    </row>
    <row r="17" spans="1:13" x14ac:dyDescent="0.2">
      <c r="B17" s="1"/>
      <c r="C17" s="1"/>
    </row>
    <row r="18" spans="1:13" x14ac:dyDescent="0.2">
      <c r="B18" s="1"/>
      <c r="C18" s="1"/>
    </row>
    <row r="19" spans="1:13" x14ac:dyDescent="0.2">
      <c r="B19" s="1"/>
      <c r="C19" s="1"/>
    </row>
    <row r="20" spans="1:13" x14ac:dyDescent="0.2">
      <c r="B20" s="1"/>
      <c r="C20" s="1"/>
    </row>
    <row r="21" spans="1:13" x14ac:dyDescent="0.2">
      <c r="B21" s="2"/>
      <c r="G21" s="2"/>
      <c r="L21" s="2"/>
    </row>
    <row r="22" spans="1:13" x14ac:dyDescent="0.2">
      <c r="A22" s="2" t="s">
        <v>5</v>
      </c>
      <c r="B22" s="2" t="s">
        <v>4</v>
      </c>
      <c r="C22" s="2" t="s">
        <v>6</v>
      </c>
      <c r="D22" s="2" t="s">
        <v>1</v>
      </c>
      <c r="E22" s="2" t="s">
        <v>2</v>
      </c>
      <c r="F22" s="2" t="s">
        <v>0</v>
      </c>
      <c r="G22" s="2" t="s">
        <v>8</v>
      </c>
      <c r="H22" s="2" t="s">
        <v>24</v>
      </c>
      <c r="I22" s="2" t="s">
        <v>25</v>
      </c>
      <c r="J22" s="2" t="s">
        <v>26</v>
      </c>
      <c r="K22" s="13" t="s">
        <v>28</v>
      </c>
      <c r="L22" s="2" t="s">
        <v>10</v>
      </c>
      <c r="M22" s="2" t="s">
        <v>32</v>
      </c>
    </row>
    <row r="23" spans="1:13" s="4" customFormat="1" x14ac:dyDescent="0.2">
      <c r="A23" s="5" t="s">
        <v>21</v>
      </c>
      <c r="B23" s="5" t="s">
        <v>55</v>
      </c>
      <c r="C23" s="5" t="s">
        <v>7</v>
      </c>
      <c r="D23" s="5">
        <v>3349</v>
      </c>
      <c r="E23" s="5" t="s">
        <v>29</v>
      </c>
      <c r="F23" s="5" t="s">
        <v>22</v>
      </c>
      <c r="G23" s="5">
        <v>2</v>
      </c>
      <c r="H23" s="5">
        <v>3</v>
      </c>
      <c r="I23" s="5" t="s">
        <v>30</v>
      </c>
      <c r="J23" s="5" t="s">
        <v>23</v>
      </c>
      <c r="K23" s="13">
        <v>35</v>
      </c>
      <c r="L23" s="11" t="s">
        <v>31</v>
      </c>
      <c r="M23" s="5">
        <v>8</v>
      </c>
    </row>
    <row r="24" spans="1:13" s="4" customFormat="1" x14ac:dyDescent="0.2">
      <c r="A24" s="5"/>
      <c r="B24" s="5"/>
      <c r="C24" s="5"/>
      <c r="D24" s="5"/>
      <c r="E24" s="5"/>
      <c r="F24" s="5"/>
      <c r="G24" s="5"/>
      <c r="H24" s="5"/>
      <c r="I24" s="5" t="s">
        <v>30</v>
      </c>
      <c r="J24" s="5" t="s">
        <v>35</v>
      </c>
      <c r="K24" s="13">
        <v>53.5</v>
      </c>
      <c r="L24" s="11"/>
      <c r="M24" s="5">
        <v>12</v>
      </c>
    </row>
    <row r="25" spans="1:13" s="4" customFormat="1" x14ac:dyDescent="0.2">
      <c r="A25" s="5" t="s">
        <v>21</v>
      </c>
      <c r="B25" s="5" t="s">
        <v>55</v>
      </c>
      <c r="C25" s="5" t="s">
        <v>7</v>
      </c>
      <c r="D25" s="5">
        <v>3350</v>
      </c>
      <c r="E25" s="5" t="s">
        <v>29</v>
      </c>
      <c r="F25" s="5" t="s">
        <v>22</v>
      </c>
      <c r="G25" s="5">
        <v>2</v>
      </c>
      <c r="H25" s="5">
        <v>3</v>
      </c>
      <c r="I25" s="5" t="s">
        <v>30</v>
      </c>
      <c r="J25" s="5" t="s">
        <v>23</v>
      </c>
      <c r="K25" s="13">
        <v>45.9</v>
      </c>
      <c r="L25" s="11" t="s">
        <v>37</v>
      </c>
      <c r="M25" s="5">
        <v>8</v>
      </c>
    </row>
    <row r="26" spans="1:13" s="4" customFormat="1" x14ac:dyDescent="0.2">
      <c r="A26" s="5"/>
      <c r="B26" s="5"/>
      <c r="C26" s="5"/>
      <c r="D26" s="5"/>
      <c r="E26" s="5"/>
      <c r="F26" s="5"/>
      <c r="G26" s="5"/>
      <c r="H26" s="5"/>
      <c r="I26" s="5" t="s">
        <v>30</v>
      </c>
      <c r="J26" s="5" t="s">
        <v>35</v>
      </c>
      <c r="K26" s="13">
        <v>29.5</v>
      </c>
      <c r="L26" s="11"/>
      <c r="M26" s="5">
        <v>12</v>
      </c>
    </row>
    <row r="27" spans="1:13" s="4" customFormat="1" x14ac:dyDescent="0.2">
      <c r="A27" s="5" t="s">
        <v>21</v>
      </c>
      <c r="B27" s="5" t="s">
        <v>55</v>
      </c>
      <c r="C27" s="5" t="s">
        <v>7</v>
      </c>
      <c r="D27" s="5">
        <v>3351</v>
      </c>
      <c r="E27" s="5" t="s">
        <v>29</v>
      </c>
      <c r="F27" s="5" t="s">
        <v>22</v>
      </c>
      <c r="G27" s="5">
        <v>1</v>
      </c>
      <c r="H27" s="5">
        <v>4</v>
      </c>
      <c r="I27" s="5" t="s">
        <v>30</v>
      </c>
      <c r="J27" s="5" t="s">
        <v>23</v>
      </c>
      <c r="K27" s="13">
        <v>33.299999999999997</v>
      </c>
      <c r="L27" s="11" t="s">
        <v>38</v>
      </c>
      <c r="M27" s="5">
        <v>8</v>
      </c>
    </row>
    <row r="28" spans="1:13" s="4" customFormat="1" x14ac:dyDescent="0.2">
      <c r="A28" s="5"/>
      <c r="B28" s="5"/>
      <c r="C28" s="5"/>
      <c r="D28" s="5"/>
      <c r="E28" s="5"/>
      <c r="F28" s="5"/>
      <c r="G28" s="5"/>
      <c r="H28" s="5"/>
      <c r="I28" s="5" t="s">
        <v>30</v>
      </c>
      <c r="J28" s="5" t="s">
        <v>35</v>
      </c>
      <c r="K28" s="13">
        <v>29.21</v>
      </c>
      <c r="L28" s="11"/>
      <c r="M28" s="5">
        <v>12</v>
      </c>
    </row>
    <row r="29" spans="1:13" s="4" customFormat="1" x14ac:dyDescent="0.2">
      <c r="A29" s="5" t="s">
        <v>21</v>
      </c>
      <c r="B29" s="5" t="s">
        <v>55</v>
      </c>
      <c r="C29" s="5" t="s">
        <v>7</v>
      </c>
      <c r="D29" s="5">
        <v>3352</v>
      </c>
      <c r="E29" s="5" t="s">
        <v>29</v>
      </c>
      <c r="F29" s="5" t="s">
        <v>22</v>
      </c>
      <c r="G29" s="5">
        <v>2</v>
      </c>
      <c r="H29" s="5">
        <v>4</v>
      </c>
      <c r="I29" s="5" t="s">
        <v>30</v>
      </c>
      <c r="J29" s="5" t="s">
        <v>23</v>
      </c>
      <c r="K29" s="13">
        <v>41.8</v>
      </c>
      <c r="L29" s="11" t="s">
        <v>39</v>
      </c>
      <c r="M29" s="5">
        <v>8</v>
      </c>
    </row>
    <row r="30" spans="1:13" s="4" customFormat="1" x14ac:dyDescent="0.2">
      <c r="A30" s="5"/>
      <c r="B30" s="5"/>
      <c r="C30" s="5"/>
      <c r="D30" s="5"/>
      <c r="E30" s="5"/>
      <c r="F30" s="5"/>
      <c r="G30" s="5"/>
      <c r="H30" s="5"/>
      <c r="I30" s="5" t="s">
        <v>30</v>
      </c>
      <c r="J30" s="5" t="s">
        <v>35</v>
      </c>
      <c r="K30" s="13">
        <v>53.82</v>
      </c>
      <c r="L30" s="11"/>
      <c r="M30" s="5">
        <v>12</v>
      </c>
    </row>
    <row r="31" spans="1:13" s="4" customFormat="1" x14ac:dyDescent="0.2">
      <c r="A31" s="5" t="s">
        <v>21</v>
      </c>
      <c r="B31" s="5" t="s">
        <v>55</v>
      </c>
      <c r="C31" s="5" t="s">
        <v>7</v>
      </c>
      <c r="D31" s="5">
        <v>3626</v>
      </c>
      <c r="E31" s="5" t="s">
        <v>29</v>
      </c>
      <c r="F31" s="5" t="s">
        <v>22</v>
      </c>
      <c r="G31" s="5">
        <v>3</v>
      </c>
      <c r="H31" s="5">
        <v>4</v>
      </c>
      <c r="I31" s="5" t="s">
        <v>30</v>
      </c>
      <c r="J31" s="5" t="s">
        <v>23</v>
      </c>
      <c r="K31" s="13">
        <v>29.7</v>
      </c>
      <c r="L31" s="11" t="s">
        <v>40</v>
      </c>
      <c r="M31" s="5">
        <v>8</v>
      </c>
    </row>
    <row r="32" spans="1:13" s="4" customFormat="1" x14ac:dyDescent="0.2">
      <c r="A32" s="5"/>
      <c r="B32" s="5"/>
      <c r="C32" s="5"/>
      <c r="D32" s="5"/>
      <c r="E32" s="5"/>
      <c r="F32" s="5"/>
      <c r="G32" s="5"/>
      <c r="H32" s="5"/>
      <c r="I32" s="5" t="s">
        <v>30</v>
      </c>
      <c r="J32" s="5" t="s">
        <v>35</v>
      </c>
      <c r="K32" s="13">
        <v>46.4</v>
      </c>
      <c r="L32" s="11"/>
      <c r="M32" s="5">
        <v>12</v>
      </c>
    </row>
    <row r="33" spans="1:13" s="4" customFormat="1" x14ac:dyDescent="0.2">
      <c r="A33" s="5" t="s">
        <v>21</v>
      </c>
      <c r="B33" s="5" t="s">
        <v>55</v>
      </c>
      <c r="C33" s="5" t="s">
        <v>7</v>
      </c>
      <c r="D33" s="5">
        <v>3627</v>
      </c>
      <c r="E33" s="5" t="s">
        <v>29</v>
      </c>
      <c r="F33" s="5" t="s">
        <v>22</v>
      </c>
      <c r="G33" s="5">
        <v>2</v>
      </c>
      <c r="H33" s="5">
        <v>2</v>
      </c>
      <c r="I33" s="5" t="s">
        <v>30</v>
      </c>
      <c r="J33" s="5" t="s">
        <v>23</v>
      </c>
      <c r="K33" s="13">
        <v>46.25</v>
      </c>
      <c r="L33" s="11" t="s">
        <v>41</v>
      </c>
      <c r="M33" s="5">
        <v>8</v>
      </c>
    </row>
    <row r="34" spans="1:13" s="4" customFormat="1" x14ac:dyDescent="0.2">
      <c r="A34" s="3"/>
      <c r="B34" s="3"/>
      <c r="C34" s="3"/>
      <c r="D34" s="3"/>
      <c r="E34" s="3"/>
      <c r="F34" s="3"/>
      <c r="G34" s="3"/>
      <c r="H34" s="3"/>
      <c r="I34" s="3" t="s">
        <v>30</v>
      </c>
      <c r="J34" s="3" t="s">
        <v>35</v>
      </c>
      <c r="K34" s="14">
        <v>48</v>
      </c>
      <c r="L34" s="15"/>
      <c r="M34" s="3">
        <v>12</v>
      </c>
    </row>
    <row r="35" spans="1:13" s="4" customFormat="1" x14ac:dyDescent="0.2">
      <c r="A35" s="5" t="s">
        <v>21</v>
      </c>
      <c r="B35" s="5" t="s">
        <v>55</v>
      </c>
      <c r="C35" s="5" t="s">
        <v>7</v>
      </c>
      <c r="D35" s="5">
        <v>3355</v>
      </c>
      <c r="E35" s="5" t="s">
        <v>36</v>
      </c>
      <c r="F35" s="5" t="s">
        <v>22</v>
      </c>
      <c r="G35" s="5">
        <v>2</v>
      </c>
      <c r="H35" s="5">
        <v>3</v>
      </c>
      <c r="I35" s="5" t="s">
        <v>30</v>
      </c>
      <c r="J35" s="5" t="s">
        <v>23</v>
      </c>
      <c r="K35" s="13">
        <v>43.1</v>
      </c>
      <c r="L35" s="11" t="s">
        <v>43</v>
      </c>
      <c r="M35" s="5">
        <v>8</v>
      </c>
    </row>
    <row r="36" spans="1:13" s="4" customFormat="1" x14ac:dyDescent="0.2">
      <c r="A36" s="5"/>
      <c r="B36" s="5"/>
      <c r="C36" s="5"/>
      <c r="D36" s="5"/>
      <c r="E36" s="5"/>
      <c r="F36" s="5"/>
      <c r="G36" s="5"/>
      <c r="H36" s="5"/>
      <c r="I36" s="5" t="s">
        <v>30</v>
      </c>
      <c r="J36" s="5" t="s">
        <v>35</v>
      </c>
      <c r="K36" s="13">
        <v>43.7</v>
      </c>
      <c r="L36" s="11"/>
      <c r="M36" s="5">
        <v>12</v>
      </c>
    </row>
    <row r="37" spans="1:13" s="4" customFormat="1" x14ac:dyDescent="0.2">
      <c r="A37" s="5" t="s">
        <v>21</v>
      </c>
      <c r="B37" s="5" t="s">
        <v>55</v>
      </c>
      <c r="C37" s="5" t="s">
        <v>7</v>
      </c>
      <c r="D37" s="5">
        <v>3356</v>
      </c>
      <c r="E37" s="5" t="s">
        <v>36</v>
      </c>
      <c r="F37" s="5" t="s">
        <v>22</v>
      </c>
      <c r="G37" s="5">
        <v>2</v>
      </c>
      <c r="H37" s="5">
        <v>3</v>
      </c>
      <c r="I37" s="5" t="s">
        <v>30</v>
      </c>
      <c r="J37" s="5" t="s">
        <v>23</v>
      </c>
      <c r="K37" s="13">
        <v>37.299999999999997</v>
      </c>
      <c r="L37" s="11" t="s">
        <v>42</v>
      </c>
      <c r="M37" s="5">
        <v>8</v>
      </c>
    </row>
    <row r="38" spans="1:13" s="4" customFormat="1" x14ac:dyDescent="0.2">
      <c r="A38" s="5"/>
      <c r="B38" s="5"/>
      <c r="C38" s="5"/>
      <c r="D38" s="5"/>
      <c r="E38" s="5"/>
      <c r="F38" s="5"/>
      <c r="G38" s="5"/>
      <c r="H38" s="5"/>
      <c r="I38" s="5" t="s">
        <v>30</v>
      </c>
      <c r="J38" s="5" t="s">
        <v>35</v>
      </c>
      <c r="K38" s="13">
        <v>52.24</v>
      </c>
      <c r="L38" s="11"/>
      <c r="M38" s="5">
        <v>12</v>
      </c>
    </row>
    <row r="39" spans="1:13" s="4" customFormat="1" x14ac:dyDescent="0.2">
      <c r="A39" s="5" t="s">
        <v>21</v>
      </c>
      <c r="B39" s="5" t="s">
        <v>55</v>
      </c>
      <c r="C39" s="5" t="s">
        <v>7</v>
      </c>
      <c r="D39" s="5">
        <v>3357</v>
      </c>
      <c r="E39" s="5" t="s">
        <v>36</v>
      </c>
      <c r="F39" s="5" t="s">
        <v>22</v>
      </c>
      <c r="G39" s="5">
        <v>2</v>
      </c>
      <c r="H39" s="5">
        <v>4</v>
      </c>
      <c r="I39" s="5" t="s">
        <v>30</v>
      </c>
      <c r="J39" s="5" t="s">
        <v>23</v>
      </c>
      <c r="K39" s="13">
        <v>39.5</v>
      </c>
      <c r="L39" s="11" t="s">
        <v>51</v>
      </c>
      <c r="M39" s="5">
        <v>8</v>
      </c>
    </row>
    <row r="40" spans="1:13" s="4" customFormat="1" x14ac:dyDescent="0.2">
      <c r="A40" s="5"/>
      <c r="B40" s="5"/>
      <c r="C40" s="5"/>
      <c r="D40" s="5"/>
      <c r="E40" s="5"/>
      <c r="F40" s="5"/>
      <c r="G40" s="5"/>
      <c r="H40" s="5"/>
      <c r="I40" s="5" t="s">
        <v>30</v>
      </c>
      <c r="J40" s="5" t="s">
        <v>35</v>
      </c>
      <c r="K40" s="13">
        <v>56.1</v>
      </c>
      <c r="L40" s="11"/>
      <c r="M40" s="5">
        <v>12</v>
      </c>
    </row>
    <row r="41" spans="1:13" s="4" customFormat="1" x14ac:dyDescent="0.2">
      <c r="A41" s="5" t="s">
        <v>21</v>
      </c>
      <c r="B41" s="5" t="s">
        <v>55</v>
      </c>
      <c r="C41" s="5" t="s">
        <v>7</v>
      </c>
      <c r="D41" s="5">
        <v>3628</v>
      </c>
      <c r="E41" s="5" t="s">
        <v>36</v>
      </c>
      <c r="F41" s="5" t="s">
        <v>22</v>
      </c>
      <c r="G41" s="5">
        <v>2</v>
      </c>
      <c r="H41" s="5">
        <v>4</v>
      </c>
      <c r="I41" s="5" t="s">
        <v>30</v>
      </c>
      <c r="J41" s="5" t="s">
        <v>23</v>
      </c>
      <c r="K41" s="13">
        <v>41.4</v>
      </c>
      <c r="L41" s="11" t="s">
        <v>52</v>
      </c>
      <c r="M41" s="5">
        <v>8</v>
      </c>
    </row>
    <row r="42" spans="1:13" s="4" customFormat="1" x14ac:dyDescent="0.2">
      <c r="A42" s="5"/>
      <c r="B42" s="5"/>
      <c r="C42" s="5"/>
      <c r="D42" s="5"/>
      <c r="E42" s="5"/>
      <c r="F42" s="5"/>
      <c r="G42" s="5"/>
      <c r="H42" s="5"/>
      <c r="I42" s="5" t="s">
        <v>30</v>
      </c>
      <c r="J42" s="5" t="s">
        <v>35</v>
      </c>
      <c r="K42" s="13">
        <v>51.1</v>
      </c>
      <c r="L42" s="11"/>
      <c r="M42" s="5">
        <v>12</v>
      </c>
    </row>
    <row r="43" spans="1:13" s="4" customFormat="1" x14ac:dyDescent="0.2">
      <c r="A43" s="5" t="s">
        <v>21</v>
      </c>
      <c r="B43" s="5" t="s">
        <v>55</v>
      </c>
      <c r="C43" s="5" t="s">
        <v>7</v>
      </c>
      <c r="D43" s="5">
        <v>3629</v>
      </c>
      <c r="E43" s="5" t="s">
        <v>36</v>
      </c>
      <c r="F43" s="5" t="s">
        <v>22</v>
      </c>
      <c r="G43" s="5">
        <v>3</v>
      </c>
      <c r="H43" s="5">
        <v>1</v>
      </c>
      <c r="I43" s="5" t="s">
        <v>30</v>
      </c>
      <c r="J43" s="5" t="s">
        <v>23</v>
      </c>
      <c r="K43" s="13">
        <v>32.799999999999997</v>
      </c>
      <c r="L43" s="11" t="s">
        <v>53</v>
      </c>
      <c r="M43" s="5">
        <v>8</v>
      </c>
    </row>
    <row r="44" spans="1:13" s="4" customFormat="1" x14ac:dyDescent="0.2">
      <c r="A44" s="5"/>
      <c r="B44" s="5"/>
      <c r="C44" s="5"/>
      <c r="D44" s="5"/>
      <c r="E44" s="5"/>
      <c r="F44" s="5"/>
      <c r="G44" s="5"/>
      <c r="H44" s="5"/>
      <c r="I44" s="5" t="s">
        <v>30</v>
      </c>
      <c r="J44" s="5" t="s">
        <v>35</v>
      </c>
      <c r="K44" s="13">
        <v>48.5</v>
      </c>
      <c r="L44" s="11"/>
      <c r="M44" s="5">
        <v>12</v>
      </c>
    </row>
    <row r="45" spans="1:13" s="4" customFormat="1" x14ac:dyDescent="0.2">
      <c r="A45" s="5" t="s">
        <v>21</v>
      </c>
      <c r="B45" s="5" t="s">
        <v>55</v>
      </c>
      <c r="C45" s="5" t="s">
        <v>7</v>
      </c>
      <c r="D45" s="5">
        <v>3630</v>
      </c>
      <c r="E45" s="5" t="s">
        <v>36</v>
      </c>
      <c r="F45" s="5" t="s">
        <v>22</v>
      </c>
      <c r="G45" s="5">
        <v>3</v>
      </c>
      <c r="H45" s="5">
        <v>1</v>
      </c>
      <c r="I45" s="5" t="s">
        <v>30</v>
      </c>
      <c r="J45" s="5" t="s">
        <v>23</v>
      </c>
      <c r="K45" s="13">
        <v>36.799999999999997</v>
      </c>
      <c r="L45" s="11" t="s">
        <v>54</v>
      </c>
      <c r="M45" s="5">
        <v>8</v>
      </c>
    </row>
    <row r="46" spans="1:13" s="4" customFormat="1" x14ac:dyDescent="0.2">
      <c r="A46" s="3"/>
      <c r="B46" s="3"/>
      <c r="C46" s="3"/>
      <c r="D46" s="3"/>
      <c r="E46" s="3"/>
      <c r="F46" s="3"/>
      <c r="G46" s="3"/>
      <c r="H46" s="3"/>
      <c r="I46" s="5" t="s">
        <v>30</v>
      </c>
      <c r="J46" s="3" t="s">
        <v>35</v>
      </c>
      <c r="K46" s="14">
        <v>51.6</v>
      </c>
      <c r="L46" s="15"/>
      <c r="M46" s="3">
        <v>12</v>
      </c>
    </row>
    <row r="47" spans="1:13" s="4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2"/>
      <c r="K47" s="13"/>
      <c r="L47" s="11"/>
      <c r="M47" s="5"/>
    </row>
    <row r="48" spans="1:13" s="4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2"/>
      <c r="K48" s="13"/>
      <c r="L48" s="11"/>
      <c r="M48" s="5"/>
    </row>
    <row r="49" spans="1:13" s="4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2"/>
      <c r="K49" s="13"/>
      <c r="L49" s="11"/>
      <c r="M49" s="5"/>
    </row>
    <row r="50" spans="1:13" s="4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2"/>
      <c r="K50" s="13"/>
      <c r="L50" s="11"/>
      <c r="M50" s="5"/>
    </row>
    <row r="51" spans="1:13" s="4" customFormat="1" x14ac:dyDescent="0.2">
      <c r="A51" s="5"/>
      <c r="B51" s="5"/>
      <c r="C51" s="5"/>
      <c r="D51" s="5"/>
      <c r="E51" s="5"/>
      <c r="F51" s="5"/>
      <c r="G51" s="5"/>
      <c r="H51" s="5"/>
      <c r="I51" s="5"/>
      <c r="J51" s="2"/>
      <c r="K51" s="13"/>
      <c r="L51" s="11"/>
      <c r="M51" s="5"/>
    </row>
    <row r="52" spans="1:13" s="4" customFormat="1" x14ac:dyDescent="0.2">
      <c r="A52" s="5"/>
      <c r="B52" s="5"/>
      <c r="C52" s="5"/>
      <c r="D52" s="5"/>
      <c r="E52" s="5"/>
      <c r="F52" s="5"/>
      <c r="G52" s="5"/>
      <c r="H52" s="5"/>
      <c r="I52" s="5"/>
      <c r="J52" s="2"/>
      <c r="K52" s="13"/>
      <c r="L52" s="11"/>
      <c r="M52" s="5"/>
    </row>
    <row r="53" spans="1:13" s="4" customFormat="1" x14ac:dyDescent="0.2">
      <c r="A53" s="5"/>
      <c r="B53" s="5"/>
      <c r="C53" s="5"/>
      <c r="D53" s="5"/>
      <c r="E53" s="5"/>
      <c r="F53" s="5"/>
      <c r="G53" s="5"/>
      <c r="H53" s="5"/>
      <c r="I53" s="5"/>
      <c r="J53" s="2"/>
      <c r="K53" s="13"/>
      <c r="L53" s="11"/>
      <c r="M53" s="5"/>
    </row>
    <row r="54" spans="1:13" s="4" customFormat="1" x14ac:dyDescent="0.2">
      <c r="A54" s="5"/>
      <c r="B54" s="5"/>
      <c r="C54" s="5"/>
      <c r="D54" s="5"/>
      <c r="E54" s="5"/>
      <c r="F54" s="5"/>
      <c r="G54" s="5"/>
      <c r="H54" s="5"/>
      <c r="I54" s="5"/>
      <c r="J54" s="2"/>
      <c r="K54" s="10"/>
      <c r="L54" s="10"/>
      <c r="M54" s="5"/>
    </row>
    <row r="55" spans="1:13" s="4" customForma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10"/>
      <c r="L55" s="10"/>
      <c r="M55" s="5"/>
    </row>
    <row r="56" spans="1:13" s="4" customForma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10"/>
      <c r="L56" s="10"/>
      <c r="M56" s="5"/>
    </row>
    <row r="57" spans="1:13" s="4" customForma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10"/>
      <c r="L57" s="10"/>
      <c r="M57" s="5"/>
    </row>
    <row r="58" spans="1:13" s="4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10"/>
      <c r="L58" s="10"/>
      <c r="M58" s="5"/>
    </row>
    <row r="59" spans="1:13" s="4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10"/>
      <c r="L59" s="10"/>
      <c r="M59" s="5"/>
    </row>
    <row r="60" spans="1:13" s="4" customForma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10"/>
      <c r="L60" s="10"/>
      <c r="M60" s="5"/>
    </row>
    <row r="61" spans="1:13" s="4" customForma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10"/>
      <c r="L61" s="10"/>
      <c r="M61" s="5"/>
    </row>
    <row r="62" spans="1:13" s="4" customForma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10"/>
      <c r="L62" s="10"/>
      <c r="M62" s="5"/>
    </row>
    <row r="63" spans="1:13" s="4" customForma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10"/>
      <c r="L63" s="5"/>
      <c r="M63" s="5"/>
    </row>
    <row r="65" spans="8:8" x14ac:dyDescent="0.2">
      <c r="H65" s="5"/>
    </row>
    <row r="66" spans="8:8" x14ac:dyDescent="0.2">
      <c r="H66" s="5"/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BC2B8899-EE45-43CC-861C-AD56BB7D92C3}"/>
</file>

<file path=customXml/itemProps2.xml><?xml version="1.0" encoding="utf-8"?>
<ds:datastoreItem xmlns:ds="http://schemas.openxmlformats.org/officeDocument/2006/customXml" ds:itemID="{CD4B51E8-1018-4A15-BD1C-DC7B074DC426}"/>
</file>

<file path=customXml/itemProps3.xml><?xml version="1.0" encoding="utf-8"?>
<ds:datastoreItem xmlns:ds="http://schemas.openxmlformats.org/officeDocument/2006/customXml" ds:itemID="{DA1B5CC8-C9D4-4317-8D8C-43D2214746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Snow</dc:creator>
  <cp:lastModifiedBy>Christopher Walkey</cp:lastModifiedBy>
  <dcterms:created xsi:type="dcterms:W3CDTF">2021-02-07T18:09:06Z</dcterms:created>
  <dcterms:modified xsi:type="dcterms:W3CDTF">2021-08-27T22:11:02Z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